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45" activeTab="1"/>
  </bookViews>
  <sheets>
    <sheet name="汇总" sheetId="1" r:id="rId1"/>
    <sheet name="明细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<sst xmlns="http://schemas.openxmlformats.org/spreadsheetml/2006/main" count="135" uniqueCount="78">
  <si>
    <t>附件1</t>
  </si>
  <si>
    <t>榆林市横山区2024年市级第二批财政衔接资金
（推广以工代赈方式实施）项目计划汇总表</t>
  </si>
  <si>
    <t>单位：万元</t>
  </si>
  <si>
    <t>序号</t>
  </si>
  <si>
    <t>单位</t>
  </si>
  <si>
    <t>分配资金</t>
  </si>
  <si>
    <t>备注</t>
  </si>
  <si>
    <t>水利局</t>
  </si>
  <si>
    <t>财政局</t>
  </si>
  <si>
    <t>波罗镇</t>
  </si>
  <si>
    <t>艾好峁办事处</t>
  </si>
  <si>
    <t>合计</t>
  </si>
  <si>
    <t>附件2</t>
  </si>
  <si>
    <t>榆林市横山区2024年市级第二批财政衔接资金（推广以工代赈方式实施）项目计划明细表</t>
  </si>
  <si>
    <t>项目名称</t>
  </si>
  <si>
    <t>项目内容及建设规模</t>
  </si>
  <si>
    <t>建设期限             （起止时间）</t>
  </si>
  <si>
    <t>实施地点</t>
  </si>
  <si>
    <t>脱贫村（是/否）</t>
  </si>
  <si>
    <t>受益总人口</t>
  </si>
  <si>
    <t>直接受益脱贫人口（含监测对象）</t>
  </si>
  <si>
    <t>县级主管部门</t>
  </si>
  <si>
    <t>项目实施单位</t>
  </si>
  <si>
    <t>财政衔接资金</t>
  </si>
  <si>
    <t>其中：劳动报酬</t>
  </si>
  <si>
    <t>镇</t>
  </si>
  <si>
    <t>村</t>
  </si>
  <si>
    <t>户数</t>
  </si>
  <si>
    <t>人数</t>
  </si>
  <si>
    <t>小计</t>
  </si>
  <si>
    <t>中央</t>
  </si>
  <si>
    <t>省级</t>
  </si>
  <si>
    <t>市级</t>
  </si>
  <si>
    <t>县级</t>
  </si>
  <si>
    <t>南塔办事处牛圪崂村姬沟组、峁庄组提质改造供水项目</t>
  </si>
  <si>
    <t>维修蓄水前池1处（40m³）、维修高位水池2座（40m³）、管网7.6km、检查井42座、机电设备1套等其他附属设施</t>
  </si>
  <si>
    <t>2024.5-2024.11</t>
  </si>
  <si>
    <t>南塔办事处</t>
  </si>
  <si>
    <t>牛圪崂村</t>
  </si>
  <si>
    <t>是</t>
  </si>
  <si>
    <t>赵石畔镇白家梁村贺米梁组提质改造供水项目</t>
  </si>
  <si>
    <t>新建泵站1处、配电房1间、管网4.6km、高位水池1处（50m³）、检查井10座、380V线路0.9km、机电设备1套等</t>
  </si>
  <si>
    <t>赵石畔镇</t>
  </si>
  <si>
    <t>白家梁村</t>
  </si>
  <si>
    <t>否</t>
  </si>
  <si>
    <t>城关街道办事处元坪村高梁组、石窑组提质改造供水项目</t>
  </si>
  <si>
    <t>新建泵站1处、高位水池2座（50m³）、管网4.6km、机电设备1套</t>
  </si>
  <si>
    <t>城关街道办</t>
  </si>
  <si>
    <t>元坪村</t>
  </si>
  <si>
    <t>塔湾镇海则沟村党家山组提质改造供水项目</t>
  </si>
  <si>
    <t>泵站工程1处、高位水池1座30m³、配电房1间、管网2km、机电设备1套等</t>
  </si>
  <si>
    <t>塔湾镇</t>
  </si>
  <si>
    <t>海则沟村</t>
  </si>
  <si>
    <t>南塔办事处南塔村邓新庄组提质改造供水项目</t>
  </si>
  <si>
    <t>新建泵站1处、管网4.2km、高位水池1处（60m³）、检查井10座、380V线路0.7km、机电设备1套等</t>
  </si>
  <si>
    <t>南塔村</t>
  </si>
  <si>
    <t>赵石畔镇白家梁村孟家园等5个组提质改造供水项目</t>
  </si>
  <si>
    <t>维修蓄水前池2处（40m³）、高位水池2座（40m³）、管网5.8km、380V线路0.9km、机电设备2套等</t>
  </si>
  <si>
    <t>石湾镇史家坬村砖砸道路项目</t>
  </si>
  <si>
    <t>砖砸道路3500米、宽3米、厚12厘米</t>
  </si>
  <si>
    <t>石湾镇</t>
  </si>
  <si>
    <t>史家坬村</t>
  </si>
  <si>
    <t>塔湾镇塔湾村砖砸道路项目</t>
  </si>
  <si>
    <t>砖砸道路2公里、宽3米、厚12厘米</t>
  </si>
  <si>
    <t>塔湾村</t>
  </si>
  <si>
    <t>艾好峁办事处陈石畔村砖砸道路项目</t>
  </si>
  <si>
    <t>砖砸道路1429米、宽3米、厚12厘米</t>
  </si>
  <si>
    <t>陈石畔村</t>
  </si>
  <si>
    <t>殿市镇石碧则村砖砸道路项目</t>
  </si>
  <si>
    <t>殿市镇</t>
  </si>
  <si>
    <t>石碧则村</t>
  </si>
  <si>
    <t>波罗镇小咀村砖砸道路项目</t>
  </si>
  <si>
    <t>砖砸道路3公里，宽3米，厚12厘米</t>
  </si>
  <si>
    <t>小咀村</t>
  </si>
  <si>
    <t>农业农村局</t>
  </si>
  <si>
    <t>艾好峁办事处新建村砖砸道路项目</t>
  </si>
  <si>
    <t>砖砸道路1.286公里，宽3米，厚12厘米</t>
  </si>
  <si>
    <t>新建村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</si>
</sst>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0"/>
      <name val="黑体"/>
      <charset val="134"/>
    </font>
    <font>
      <b/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</cellStyleXfs>
  <cellXfs count="4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5" fillId="0" borderId="4" xfId="49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right" vertical="center" wrapText="1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D73434"/>
      </font>
      <fill>
        <patternFill patternType="solid"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G7" sqref="G7"/>
    </sheetView>
  </sheetViews>
  <sheetFormatPr defaultColWidth="9" defaultRowHeight="13.5" outlineLevelCol="6"/>
  <cols>
    <col min="1" max="1" width="11.25" style="1" customWidth="1"/>
    <col min="2" max="4" width="10.25" style="1" customWidth="1"/>
    <col min="5" max="5" width="9" style="1" customWidth="1"/>
    <col min="6" max="6" width="11.25" style="1" customWidth="1"/>
    <col min="7" max="7" width="15.25" style="1" customWidth="1"/>
    <col min="8" max="16384" width="9" style="1"/>
  </cols>
  <sheetData>
    <row r="1" s="1" customFormat="1" ht="39" customHeight="1" spans="1:7">
      <c r="A1" s="31" t="s">
        <v>0</v>
      </c>
      <c r="B1" s="31"/>
      <c r="C1" s="31"/>
      <c r="D1" s="31"/>
      <c r="E1" s="31"/>
      <c r="F1" s="31"/>
      <c r="G1" s="31"/>
    </row>
    <row r="2" s="29" customFormat="1" ht="72" customHeight="1" spans="1:7">
      <c r="A2" s="32" t="s">
        <v>1</v>
      </c>
      <c r="B2" s="32"/>
      <c r="C2" s="32"/>
      <c r="D2" s="32"/>
      <c r="E2" s="32"/>
      <c r="F2" s="32"/>
      <c r="G2" s="32"/>
    </row>
    <row r="3" s="1" customFormat="1" ht="27" customHeight="1" spans="1:7">
      <c r="A3" s="33" t="s">
        <v>2</v>
      </c>
      <c r="B3" s="33"/>
      <c r="C3" s="33"/>
      <c r="D3" s="33"/>
      <c r="E3" s="33"/>
      <c r="F3" s="33"/>
      <c r="G3" s="33"/>
    </row>
    <row r="4" s="30" customFormat="1" ht="39" customHeight="1" spans="1:7">
      <c r="A4" s="34" t="s">
        <v>3</v>
      </c>
      <c r="B4" s="34" t="s">
        <v>4</v>
      </c>
      <c r="C4" s="34"/>
      <c r="D4" s="34"/>
      <c r="E4" s="34" t="s">
        <v>5</v>
      </c>
      <c r="F4" s="34"/>
      <c r="G4" s="34" t="s">
        <v>6</v>
      </c>
    </row>
    <row r="5" s="30" customFormat="1" ht="39" customHeight="1" spans="1:7">
      <c r="A5" s="35">
        <v>1</v>
      </c>
      <c r="B5" s="35" t="s">
        <v>7</v>
      </c>
      <c r="C5" s="35"/>
      <c r="D5" s="35"/>
      <c r="E5" s="35">
        <v>212</v>
      </c>
      <c r="F5" s="35"/>
      <c r="G5" s="34"/>
    </row>
    <row r="6" s="1" customFormat="1" ht="45" customHeight="1" spans="1:7">
      <c r="A6" s="35">
        <v>2</v>
      </c>
      <c r="B6" s="35" t="s">
        <v>8</v>
      </c>
      <c r="C6" s="35"/>
      <c r="D6" s="35"/>
      <c r="E6" s="35">
        <v>117</v>
      </c>
      <c r="F6" s="35"/>
      <c r="G6" s="36"/>
    </row>
    <row r="7" s="1" customFormat="1" ht="45" customHeight="1" spans="1:7">
      <c r="A7" s="35">
        <v>3</v>
      </c>
      <c r="B7" s="35" t="s">
        <v>9</v>
      </c>
      <c r="C7" s="35"/>
      <c r="D7" s="35"/>
      <c r="E7" s="35">
        <v>42</v>
      </c>
      <c r="F7" s="35"/>
      <c r="G7" s="36"/>
    </row>
    <row r="8" s="1" customFormat="1" ht="45" customHeight="1" spans="1:7">
      <c r="A8" s="35">
        <v>4</v>
      </c>
      <c r="B8" s="35" t="s">
        <v>10</v>
      </c>
      <c r="C8" s="35"/>
      <c r="D8" s="35"/>
      <c r="E8" s="35">
        <v>18</v>
      </c>
      <c r="F8" s="35"/>
      <c r="G8" s="36"/>
    </row>
    <row r="9" s="1" customFormat="1" ht="45" customHeight="1" spans="1:7">
      <c r="A9" s="37" t="s">
        <v>11</v>
      </c>
      <c r="B9" s="37"/>
      <c r="C9" s="37"/>
      <c r="D9" s="37"/>
      <c r="E9" s="38">
        <f>SUM(E5:F8)</f>
        <v>389</v>
      </c>
      <c r="F9" s="39"/>
      <c r="G9" s="40"/>
    </row>
  </sheetData>
  <mergeCells count="15">
    <mergeCell ref="A1:G1"/>
    <mergeCell ref="A2:G2"/>
    <mergeCell ref="A3:G3"/>
    <mergeCell ref="B4:D4"/>
    <mergeCell ref="E4:F4"/>
    <mergeCell ref="B5:D5"/>
    <mergeCell ref="E5:F5"/>
    <mergeCell ref="B6:D6"/>
    <mergeCell ref="E6:F6"/>
    <mergeCell ref="B7:D7"/>
    <mergeCell ref="E7:F7"/>
    <mergeCell ref="B8:D8"/>
    <mergeCell ref="E8:F8"/>
    <mergeCell ref="A9:D9"/>
    <mergeCell ref="E9:F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view="pageBreakPreview" zoomScaleNormal="100" topLeftCell="A2" workbookViewId="0">
      <selection activeCell="Q19" sqref="Q19"/>
    </sheetView>
  </sheetViews>
  <sheetFormatPr defaultColWidth="9" defaultRowHeight="13.5"/>
  <cols>
    <col min="1" max="1" width="18.5" style="1" customWidth="1"/>
    <col min="2" max="2" width="28.25" style="1" customWidth="1"/>
    <col min="3" max="5" width="9" style="1"/>
    <col min="6" max="6" width="6.5" style="1" customWidth="1"/>
    <col min="7" max="10" width="7" style="1" customWidth="1"/>
    <col min="11" max="16" width="6.375" style="1" customWidth="1"/>
    <col min="17" max="18" width="10.25" style="3" customWidth="1"/>
    <col min="19" max="19" width="5.25" style="1" customWidth="1"/>
    <col min="20" max="16384" width="9" style="1"/>
  </cols>
  <sheetData>
    <row r="1" s="1" customFormat="1" ht="20.25" spans="1:18">
      <c r="A1" s="4" t="s">
        <v>12</v>
      </c>
      <c r="B1" s="4"/>
      <c r="C1" s="4"/>
      <c r="Q1" s="3"/>
      <c r="R1" s="3"/>
    </row>
    <row r="2" s="1" customFormat="1" ht="34" customHeight="1" spans="1:19">
      <c r="A2" s="5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4"/>
      <c r="R2" s="24"/>
      <c r="S2" s="5"/>
    </row>
    <row r="3" s="2" customFormat="1" ht="24" customHeight="1" spans="1:19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5"/>
      <c r="R3" s="25"/>
      <c r="S3" s="6"/>
    </row>
    <row r="4" s="2" customFormat="1" ht="18" customHeight="1" spans="1:19">
      <c r="A4" s="7" t="s">
        <v>14</v>
      </c>
      <c r="B4" s="7" t="s">
        <v>15</v>
      </c>
      <c r="C4" s="7" t="s">
        <v>16</v>
      </c>
      <c r="D4" s="8" t="s">
        <v>17</v>
      </c>
      <c r="E4" s="8"/>
      <c r="F4" s="7" t="s">
        <v>18</v>
      </c>
      <c r="G4" s="8" t="s">
        <v>19</v>
      </c>
      <c r="H4" s="8"/>
      <c r="I4" s="8" t="s">
        <v>20</v>
      </c>
      <c r="J4" s="8"/>
      <c r="K4" s="8"/>
      <c r="L4" s="8"/>
      <c r="M4" s="8"/>
      <c r="N4" s="8"/>
      <c r="O4" s="8"/>
      <c r="P4" s="8"/>
      <c r="Q4" s="26" t="s">
        <v>21</v>
      </c>
      <c r="R4" s="26" t="s">
        <v>22</v>
      </c>
      <c r="S4" s="26" t="s">
        <v>6</v>
      </c>
    </row>
    <row r="5" s="2" customFormat="1" ht="18" customHeight="1" spans="1:19">
      <c r="A5" s="9"/>
      <c r="B5" s="9"/>
      <c r="C5" s="9"/>
      <c r="D5" s="8"/>
      <c r="E5" s="8"/>
      <c r="F5" s="9"/>
      <c r="G5" s="8"/>
      <c r="H5" s="8"/>
      <c r="I5" s="8"/>
      <c r="J5" s="8"/>
      <c r="K5" s="17" t="s">
        <v>23</v>
      </c>
      <c r="L5" s="18"/>
      <c r="M5" s="18"/>
      <c r="N5" s="18"/>
      <c r="O5" s="19"/>
      <c r="P5" s="7" t="s">
        <v>24</v>
      </c>
      <c r="Q5" s="27"/>
      <c r="R5" s="27"/>
      <c r="S5" s="27"/>
    </row>
    <row r="6" s="2" customFormat="1" ht="18" customHeight="1" spans="1:19">
      <c r="A6" s="10"/>
      <c r="B6" s="10"/>
      <c r="C6" s="10"/>
      <c r="D6" s="8" t="s">
        <v>25</v>
      </c>
      <c r="E6" s="8" t="s">
        <v>26</v>
      </c>
      <c r="F6" s="10"/>
      <c r="G6" s="8" t="s">
        <v>27</v>
      </c>
      <c r="H6" s="8" t="s">
        <v>28</v>
      </c>
      <c r="I6" s="8" t="s">
        <v>27</v>
      </c>
      <c r="J6" s="8" t="s">
        <v>28</v>
      </c>
      <c r="K6" s="20" t="s">
        <v>29</v>
      </c>
      <c r="L6" s="21" t="s">
        <v>30</v>
      </c>
      <c r="M6" s="21" t="s">
        <v>31</v>
      </c>
      <c r="N6" s="21" t="s">
        <v>32</v>
      </c>
      <c r="O6" s="21" t="s">
        <v>33</v>
      </c>
      <c r="P6" s="10"/>
      <c r="Q6" s="28"/>
      <c r="R6" s="28"/>
      <c r="S6" s="28"/>
    </row>
    <row r="7" s="2" customFormat="1" ht="27" customHeight="1" spans="1:19">
      <c r="A7" s="11" t="s">
        <v>11</v>
      </c>
      <c r="B7" s="10"/>
      <c r="C7" s="10"/>
      <c r="D7" s="8"/>
      <c r="E7" s="8"/>
      <c r="F7" s="10"/>
      <c r="G7" s="8"/>
      <c r="H7" s="8"/>
      <c r="I7" s="8"/>
      <c r="J7" s="8"/>
      <c r="K7" s="20">
        <f>SUM(K8:K19)</f>
        <v>389</v>
      </c>
      <c r="L7" s="20"/>
      <c r="M7" s="20"/>
      <c r="N7" s="20">
        <f>SUM(N8:N19)</f>
        <v>389</v>
      </c>
      <c r="O7" s="20"/>
      <c r="P7" s="20">
        <f>SUM(P8:P19)</f>
        <v>58.35</v>
      </c>
      <c r="Q7" s="14"/>
      <c r="R7" s="28"/>
      <c r="S7" s="28"/>
    </row>
    <row r="8" s="2" customFormat="1" ht="61" customHeight="1" spans="1:19">
      <c r="A8" s="12" t="s">
        <v>34</v>
      </c>
      <c r="B8" s="13" t="s">
        <v>35</v>
      </c>
      <c r="C8" s="14" t="s">
        <v>36</v>
      </c>
      <c r="D8" s="14" t="s">
        <v>37</v>
      </c>
      <c r="E8" s="14" t="s">
        <v>38</v>
      </c>
      <c r="F8" s="14" t="s">
        <v>39</v>
      </c>
      <c r="G8" s="14">
        <v>90</v>
      </c>
      <c r="H8" s="14">
        <v>362</v>
      </c>
      <c r="I8" s="14">
        <v>6</v>
      </c>
      <c r="J8" s="14">
        <v>11</v>
      </c>
      <c r="K8" s="12">
        <v>46</v>
      </c>
      <c r="L8" s="14"/>
      <c r="M8" s="14"/>
      <c r="N8" s="12">
        <v>46</v>
      </c>
      <c r="O8" s="14"/>
      <c r="P8" s="14">
        <f>K8*0.15</f>
        <v>6.9</v>
      </c>
      <c r="Q8" s="14" t="s">
        <v>7</v>
      </c>
      <c r="R8" s="14" t="s">
        <v>7</v>
      </c>
      <c r="S8" s="14"/>
    </row>
    <row r="9" s="1" customFormat="1" ht="61" customHeight="1" spans="1:19">
      <c r="A9" s="12" t="s">
        <v>40</v>
      </c>
      <c r="B9" s="13" t="s">
        <v>41</v>
      </c>
      <c r="C9" s="14" t="s">
        <v>36</v>
      </c>
      <c r="D9" s="14" t="s">
        <v>42</v>
      </c>
      <c r="E9" s="14" t="s">
        <v>43</v>
      </c>
      <c r="F9" s="14" t="s">
        <v>44</v>
      </c>
      <c r="G9" s="14">
        <v>28</v>
      </c>
      <c r="H9" s="14">
        <v>105</v>
      </c>
      <c r="I9" s="14">
        <v>2</v>
      </c>
      <c r="J9" s="14">
        <v>5</v>
      </c>
      <c r="K9" s="12">
        <v>36</v>
      </c>
      <c r="L9" s="14"/>
      <c r="M9" s="14"/>
      <c r="N9" s="12">
        <v>36</v>
      </c>
      <c r="O9" s="14"/>
      <c r="P9" s="14">
        <f t="shared" ref="P9:P19" si="0">K9*0.15</f>
        <v>5.4</v>
      </c>
      <c r="Q9" s="14" t="s">
        <v>7</v>
      </c>
      <c r="R9" s="14" t="s">
        <v>7</v>
      </c>
      <c r="S9" s="23"/>
    </row>
    <row r="10" s="1" customFormat="1" ht="55" customHeight="1" spans="1:19">
      <c r="A10" s="12" t="s">
        <v>45</v>
      </c>
      <c r="B10" s="13" t="s">
        <v>46</v>
      </c>
      <c r="C10" s="14" t="s">
        <v>36</v>
      </c>
      <c r="D10" s="14" t="s">
        <v>47</v>
      </c>
      <c r="E10" s="14" t="s">
        <v>48</v>
      </c>
      <c r="F10" s="14" t="s">
        <v>44</v>
      </c>
      <c r="G10" s="14">
        <v>76</v>
      </c>
      <c r="H10" s="14">
        <v>436</v>
      </c>
      <c r="I10" s="14">
        <v>5</v>
      </c>
      <c r="J10" s="14">
        <v>11</v>
      </c>
      <c r="K10" s="12">
        <v>36</v>
      </c>
      <c r="L10" s="14"/>
      <c r="M10" s="14"/>
      <c r="N10" s="12">
        <v>36</v>
      </c>
      <c r="O10" s="14"/>
      <c r="P10" s="14">
        <f t="shared" si="0"/>
        <v>5.4</v>
      </c>
      <c r="Q10" s="14" t="s">
        <v>7</v>
      </c>
      <c r="R10" s="14" t="s">
        <v>7</v>
      </c>
      <c r="S10" s="23"/>
    </row>
    <row r="11" s="1" customFormat="1" ht="51" customHeight="1" spans="1:19">
      <c r="A11" s="12" t="s">
        <v>49</v>
      </c>
      <c r="B11" s="13" t="s">
        <v>50</v>
      </c>
      <c r="C11" s="14" t="s">
        <v>36</v>
      </c>
      <c r="D11" s="14" t="s">
        <v>51</v>
      </c>
      <c r="E11" s="14" t="s">
        <v>52</v>
      </c>
      <c r="F11" s="14" t="s">
        <v>44</v>
      </c>
      <c r="G11" s="14">
        <v>26</v>
      </c>
      <c r="H11" s="14">
        <v>113</v>
      </c>
      <c r="I11" s="14">
        <v>2</v>
      </c>
      <c r="J11" s="14">
        <v>5</v>
      </c>
      <c r="K11" s="12">
        <v>26</v>
      </c>
      <c r="L11" s="14"/>
      <c r="M11" s="14"/>
      <c r="N11" s="12">
        <v>26</v>
      </c>
      <c r="O11" s="14"/>
      <c r="P11" s="14">
        <f t="shared" si="0"/>
        <v>3.9</v>
      </c>
      <c r="Q11" s="14" t="s">
        <v>7</v>
      </c>
      <c r="R11" s="14" t="s">
        <v>7</v>
      </c>
      <c r="S11" s="23"/>
    </row>
    <row r="12" s="1" customFormat="1" ht="61" customHeight="1" spans="1:19">
      <c r="A12" s="12" t="s">
        <v>53</v>
      </c>
      <c r="B12" s="13" t="s">
        <v>54</v>
      </c>
      <c r="C12" s="14" t="s">
        <v>36</v>
      </c>
      <c r="D12" s="14" t="s">
        <v>37</v>
      </c>
      <c r="E12" s="14" t="s">
        <v>55</v>
      </c>
      <c r="F12" s="14" t="s">
        <v>39</v>
      </c>
      <c r="G12" s="14">
        <v>28</v>
      </c>
      <c r="H12" s="14">
        <v>132</v>
      </c>
      <c r="I12" s="14">
        <v>4</v>
      </c>
      <c r="J12" s="14">
        <v>7</v>
      </c>
      <c r="K12" s="12">
        <v>40</v>
      </c>
      <c r="L12" s="14"/>
      <c r="M12" s="14"/>
      <c r="N12" s="12">
        <v>40</v>
      </c>
      <c r="O12" s="14"/>
      <c r="P12" s="14">
        <f t="shared" si="0"/>
        <v>6</v>
      </c>
      <c r="Q12" s="14" t="s">
        <v>7</v>
      </c>
      <c r="R12" s="14" t="s">
        <v>7</v>
      </c>
      <c r="S12" s="23"/>
    </row>
    <row r="13" s="1" customFormat="1" ht="56" customHeight="1" spans="1:19">
      <c r="A13" s="12" t="s">
        <v>56</v>
      </c>
      <c r="B13" s="13" t="s">
        <v>57</v>
      </c>
      <c r="C13" s="14" t="s">
        <v>36</v>
      </c>
      <c r="D13" s="14" t="s">
        <v>42</v>
      </c>
      <c r="E13" s="14" t="s">
        <v>43</v>
      </c>
      <c r="F13" s="14" t="s">
        <v>44</v>
      </c>
      <c r="G13" s="14">
        <v>68</v>
      </c>
      <c r="H13" s="14">
        <v>196</v>
      </c>
      <c r="I13" s="14">
        <v>8</v>
      </c>
      <c r="J13" s="14">
        <v>17</v>
      </c>
      <c r="K13" s="12">
        <v>28</v>
      </c>
      <c r="L13" s="14"/>
      <c r="M13" s="14"/>
      <c r="N13" s="12">
        <v>28</v>
      </c>
      <c r="O13" s="14"/>
      <c r="P13" s="14">
        <f t="shared" si="0"/>
        <v>4.2</v>
      </c>
      <c r="Q13" s="14" t="s">
        <v>7</v>
      </c>
      <c r="R13" s="14" t="s">
        <v>7</v>
      </c>
      <c r="S13" s="23"/>
    </row>
    <row r="14" s="1" customFormat="1" ht="48" customHeight="1" spans="1:19">
      <c r="A14" s="12" t="s">
        <v>58</v>
      </c>
      <c r="B14" s="13" t="s">
        <v>59</v>
      </c>
      <c r="C14" s="14" t="s">
        <v>36</v>
      </c>
      <c r="D14" s="14" t="s">
        <v>60</v>
      </c>
      <c r="E14" s="14" t="s">
        <v>61</v>
      </c>
      <c r="F14" s="14" t="s">
        <v>44</v>
      </c>
      <c r="G14" s="14">
        <v>73</v>
      </c>
      <c r="H14" s="14">
        <v>243</v>
      </c>
      <c r="I14" s="14">
        <v>14</v>
      </c>
      <c r="J14" s="14">
        <v>56</v>
      </c>
      <c r="K14" s="12">
        <v>49</v>
      </c>
      <c r="L14" s="14"/>
      <c r="M14" s="14"/>
      <c r="N14" s="12">
        <v>49</v>
      </c>
      <c r="O14" s="14"/>
      <c r="P14" s="14">
        <f t="shared" si="0"/>
        <v>7.35</v>
      </c>
      <c r="Q14" s="14" t="s">
        <v>8</v>
      </c>
      <c r="R14" s="14" t="s">
        <v>8</v>
      </c>
      <c r="S14" s="23"/>
    </row>
    <row r="15" s="1" customFormat="1" ht="48" customHeight="1" spans="1:19">
      <c r="A15" s="12" t="s">
        <v>62</v>
      </c>
      <c r="B15" s="15" t="s">
        <v>63</v>
      </c>
      <c r="C15" s="14" t="s">
        <v>36</v>
      </c>
      <c r="D15" s="14" t="s">
        <v>51</v>
      </c>
      <c r="E15" s="14" t="s">
        <v>64</v>
      </c>
      <c r="F15" s="14" t="s">
        <v>44</v>
      </c>
      <c r="G15" s="14">
        <v>78</v>
      </c>
      <c r="H15" s="14">
        <v>206</v>
      </c>
      <c r="I15" s="14">
        <v>5</v>
      </c>
      <c r="J15" s="14">
        <v>17</v>
      </c>
      <c r="K15" s="12">
        <v>28</v>
      </c>
      <c r="L15" s="14"/>
      <c r="M15" s="14"/>
      <c r="N15" s="12">
        <v>28</v>
      </c>
      <c r="O15" s="14"/>
      <c r="P15" s="14">
        <f t="shared" si="0"/>
        <v>4.2</v>
      </c>
      <c r="Q15" s="14" t="s">
        <v>8</v>
      </c>
      <c r="R15" s="14" t="s">
        <v>8</v>
      </c>
      <c r="S15" s="23"/>
    </row>
    <row r="16" s="1" customFormat="1" ht="48" customHeight="1" spans="1:19">
      <c r="A16" s="12" t="s">
        <v>65</v>
      </c>
      <c r="B16" s="13" t="s">
        <v>66</v>
      </c>
      <c r="C16" s="14" t="s">
        <v>36</v>
      </c>
      <c r="D16" s="14" t="s">
        <v>10</v>
      </c>
      <c r="E16" s="14" t="s">
        <v>67</v>
      </c>
      <c r="F16" s="14" t="s">
        <v>39</v>
      </c>
      <c r="G16" s="14">
        <v>56</v>
      </c>
      <c r="H16" s="14">
        <v>165</v>
      </c>
      <c r="I16" s="14">
        <v>16</v>
      </c>
      <c r="J16" s="14">
        <v>55</v>
      </c>
      <c r="K16" s="12">
        <v>20</v>
      </c>
      <c r="L16" s="14"/>
      <c r="M16" s="14"/>
      <c r="N16" s="12">
        <v>20</v>
      </c>
      <c r="O16" s="14"/>
      <c r="P16" s="14">
        <f t="shared" si="0"/>
        <v>3</v>
      </c>
      <c r="Q16" s="14" t="s">
        <v>8</v>
      </c>
      <c r="R16" s="14" t="s">
        <v>8</v>
      </c>
      <c r="S16" s="23"/>
    </row>
    <row r="17" s="1" customFormat="1" ht="48" customHeight="1" spans="1:19">
      <c r="A17" s="12" t="s">
        <v>68</v>
      </c>
      <c r="B17" s="13" t="s">
        <v>66</v>
      </c>
      <c r="C17" s="14" t="s">
        <v>36</v>
      </c>
      <c r="D17" s="14" t="s">
        <v>69</v>
      </c>
      <c r="E17" s="14" t="s">
        <v>70</v>
      </c>
      <c r="F17" s="14" t="s">
        <v>44</v>
      </c>
      <c r="G17" s="14">
        <v>35</v>
      </c>
      <c r="H17" s="14">
        <v>106</v>
      </c>
      <c r="I17" s="14">
        <v>12</v>
      </c>
      <c r="J17" s="14">
        <v>35</v>
      </c>
      <c r="K17" s="12">
        <v>20</v>
      </c>
      <c r="L17" s="14"/>
      <c r="M17" s="14"/>
      <c r="N17" s="12">
        <v>20</v>
      </c>
      <c r="O17" s="14"/>
      <c r="P17" s="14">
        <f t="shared" si="0"/>
        <v>3</v>
      </c>
      <c r="Q17" s="14" t="s">
        <v>8</v>
      </c>
      <c r="R17" s="14" t="s">
        <v>8</v>
      </c>
      <c r="S17" s="23"/>
    </row>
    <row r="18" s="1" customFormat="1" ht="48" customHeight="1" spans="1:19">
      <c r="A18" s="14" t="s">
        <v>71</v>
      </c>
      <c r="B18" s="16" t="s">
        <v>72</v>
      </c>
      <c r="C18" s="14" t="s">
        <v>36</v>
      </c>
      <c r="D18" s="14" t="s">
        <v>9</v>
      </c>
      <c r="E18" s="14" t="s">
        <v>73</v>
      </c>
      <c r="F18" s="14" t="s">
        <v>39</v>
      </c>
      <c r="G18" s="14">
        <v>462</v>
      </c>
      <c r="H18" s="14">
        <v>1953</v>
      </c>
      <c r="I18" s="14">
        <v>65</v>
      </c>
      <c r="J18" s="14">
        <v>253</v>
      </c>
      <c r="K18" s="22">
        <v>42</v>
      </c>
      <c r="L18" s="14"/>
      <c r="M18" s="14"/>
      <c r="N18" s="22">
        <v>42</v>
      </c>
      <c r="O18" s="14"/>
      <c r="P18" s="14">
        <f t="shared" si="0"/>
        <v>6.3</v>
      </c>
      <c r="Q18" s="14" t="s">
        <v>74</v>
      </c>
      <c r="R18" s="14" t="s">
        <v>9</v>
      </c>
      <c r="S18" s="23"/>
    </row>
    <row r="19" s="1" customFormat="1" ht="48" customHeight="1" spans="1:19">
      <c r="A19" s="14" t="s">
        <v>75</v>
      </c>
      <c r="B19" s="16" t="s">
        <v>76</v>
      </c>
      <c r="C19" s="14" t="s">
        <v>36</v>
      </c>
      <c r="D19" s="14" t="s">
        <v>10</v>
      </c>
      <c r="E19" s="14" t="s">
        <v>77</v>
      </c>
      <c r="F19" s="14" t="s">
        <v>39</v>
      </c>
      <c r="G19" s="14">
        <v>409</v>
      </c>
      <c r="H19" s="14">
        <v>1535</v>
      </c>
      <c r="I19" s="14">
        <v>100</v>
      </c>
      <c r="J19" s="14">
        <v>315</v>
      </c>
      <c r="K19" s="23">
        <v>18</v>
      </c>
      <c r="L19" s="14"/>
      <c r="M19" s="14"/>
      <c r="N19" s="23">
        <v>18</v>
      </c>
      <c r="O19" s="14"/>
      <c r="P19" s="14">
        <f t="shared" si="0"/>
        <v>2.7</v>
      </c>
      <c r="Q19" s="14" t="s">
        <v>74</v>
      </c>
      <c r="R19" s="14" t="s">
        <v>10</v>
      </c>
      <c r="S19" s="23"/>
    </row>
  </sheetData>
  <mergeCells count="16">
    <mergeCell ref="A1:C1"/>
    <mergeCell ref="A2:S2"/>
    <mergeCell ref="A3:S3"/>
    <mergeCell ref="K4:P4"/>
    <mergeCell ref="K5:O5"/>
    <mergeCell ref="A4:A6"/>
    <mergeCell ref="B4:B6"/>
    <mergeCell ref="C4:C6"/>
    <mergeCell ref="F4:F6"/>
    <mergeCell ref="P5:P6"/>
    <mergeCell ref="Q4:Q6"/>
    <mergeCell ref="R4:R6"/>
    <mergeCell ref="S4:S6"/>
    <mergeCell ref="D4:E5"/>
    <mergeCell ref="G4:H5"/>
    <mergeCell ref="I4:J5"/>
  </mergeCells>
  <conditionalFormatting sqref="A9">
    <cfRule type="duplicateValues" dxfId="0" priority="8"/>
  </conditionalFormatting>
  <conditionalFormatting sqref="B9">
    <cfRule type="expression" dxfId="1" priority="20">
      <formula>B9&lt;&gt;#REF!</formula>
    </cfRule>
  </conditionalFormatting>
  <conditionalFormatting sqref="B10">
    <cfRule type="expression" dxfId="1" priority="11">
      <formula>B10&lt;&gt;#REF!</formula>
    </cfRule>
  </conditionalFormatting>
  <conditionalFormatting sqref="B11">
    <cfRule type="expression" dxfId="1" priority="19">
      <formula>B11&lt;&gt;#REF!</formula>
    </cfRule>
  </conditionalFormatting>
  <conditionalFormatting sqref="B12">
    <cfRule type="expression" dxfId="1" priority="9">
      <formula>B12&lt;&gt;#REF!</formula>
    </cfRule>
  </conditionalFormatting>
  <conditionalFormatting sqref="B13">
    <cfRule type="expression" dxfId="1" priority="17">
      <formula>B13&lt;&gt;#REF!</formula>
    </cfRule>
  </conditionalFormatting>
  <conditionalFormatting sqref="B14">
    <cfRule type="expression" dxfId="1" priority="16">
      <formula>B14&lt;&gt;#REF!</formula>
    </cfRule>
  </conditionalFormatting>
  <conditionalFormatting sqref="B15">
    <cfRule type="expression" dxfId="1" priority="15">
      <formula>B15&lt;&gt;#REF!</formula>
    </cfRule>
  </conditionalFormatting>
  <conditionalFormatting sqref="B18">
    <cfRule type="expression" dxfId="1" priority="3">
      <formula>B18&lt;&gt;#REF!</formula>
    </cfRule>
  </conditionalFormatting>
  <conditionalFormatting sqref="B19">
    <cfRule type="expression" dxfId="1" priority="1">
      <formula>B19&lt;&gt;#REF!</formula>
    </cfRule>
  </conditionalFormatting>
  <conditionalFormatting sqref="B16:B17">
    <cfRule type="expression" dxfId="1" priority="12">
      <formula>B16&lt;&gt;#REF!</formula>
    </cfRule>
  </conditionalFormatting>
  <pageMargins left="0.7" right="0.7" top="0.75" bottom="0.75" header="0.3" footer="0.3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宇</cp:lastModifiedBy>
  <dcterms:created xsi:type="dcterms:W3CDTF">2023-05-12T11:15:00Z</dcterms:created>
  <dcterms:modified xsi:type="dcterms:W3CDTF">2024-11-18T02:12:58Z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97796EF79D4547A483401C54D186D4F9_13</vt:lpwstr>
  </property>
  <property fmtid="{D5CDD505-2E9C-101B-9397-08002B2CF9AE}" pid="4" name="KSOReadingLayout">
    <vt:bool>true</vt:bool>
  </property>
</Properties>
</file>