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<sst xmlns="http://schemas.openxmlformats.org/spreadsheetml/2006/main" count="61" uniqueCount="46">
  <si>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附件1</t>
  </si>
  <si>
    <t>榆林市横山区提前下达2024年省级财政衔接
资金（推广以工代赈方式实施）项目计划汇总表</t>
  </si>
  <si>
    <t>单位：万元</t>
  </si>
  <si>
    <t>序号</t>
  </si>
  <si>
    <t>单位</t>
  </si>
  <si>
    <t>分配资金</t>
  </si>
  <si>
    <t>备注</t>
  </si>
  <si>
    <t>武镇</t>
  </si>
  <si>
    <t>艾好峁办事处</t>
  </si>
  <si>
    <t>合计</t>
  </si>
  <si>
    <t>附件2</t>
  </si>
  <si>
    <t>榆林市横山区提前下达2024年省级财政衔接资金（推广以工代赈方式实施）项目计划明细表</t>
  </si>
  <si>
    <t>项目名称</t>
  </si>
  <si>
    <t>项目内容及建设规模</t>
  </si>
  <si>
    <t>建设期限             （起止时间）</t>
  </si>
  <si>
    <t>实施地点</t>
  </si>
  <si>
    <t>脱贫村（是/否）</t>
  </si>
  <si>
    <t>受益总人口</t>
  </si>
  <si>
    <t>直接受益脱贫人口（含监测对象）</t>
  </si>
  <si>
    <t>县级主管部门</t>
  </si>
  <si>
    <t>项目实施单位</t>
  </si>
  <si>
    <t>财政衔接资金</t>
  </si>
  <si>
    <t>其中：劳动报酬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</si>
  <si>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</si>
  <si>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</si>
  <si>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</si>
  <si>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</si>
  <si>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</si>
  <si>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</si>
  <si>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</si>
  <si>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</si>
  <si>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</si>
  <si>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武镇牛圪崂村新建桥梁项目</t>
  </si>
  <si>
    <t>牛圪崂小组修建桥1座</t>
  </si>
  <si>
    <t>2024.3-2024.6</t>
  </si>
  <si>
    <t>牛圪崂村</t>
  </si>
  <si>
    <t>否</t>
  </si>
  <si>
    <t>乡村振兴局</t>
  </si>
  <si>
    <t>艾好峁办事处新建村新修生产道路项目</t>
  </si>
  <si>
    <t>新修生产道路10公里，小桥长30米，宽3米，高3.5米，新修排水渠长80米</t>
  </si>
  <si>
    <t>新建村</t>
  </si>
  <si>
    <t>是</t>
  </si>
  <si>
    <t>武镇闹林沟村冯家焉组冷库配套设施提升项目</t>
  </si>
  <si>
    <t>冷库外墙M7.5浆砌砖37m³，冷库彩钢顶棚600㎡，冷库散水硬化C25混凝土46m³，冷库内隔墙2道340㎡，更换冷库门3套，80kw变压器一台，380V电力线路架设100m</t>
  </si>
  <si>
    <t>闹林沟村</t>
  </si>
  <si>
    <t>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</si>
</sst>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3.5" outlineLevelRow="6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32" t="s">
        <v>0</v>
      </c>
      <c r="B1" s="32"/>
      <c r="C1" s="32"/>
      <c r="D1" s="32"/>
      <c r="E1" s="32"/>
      <c r="F1" s="32"/>
      <c r="G1" s="32"/>
    </row>
    <row r="2" s="30" customFormat="1" ht="72" customHeight="1" spans="1:7">
      <c r="A2" s="33" t="s">
        <v>1</v>
      </c>
      <c r="B2" s="33"/>
      <c r="C2" s="33"/>
      <c r="D2" s="33"/>
      <c r="E2" s="33"/>
      <c r="F2" s="33"/>
      <c r="G2" s="33"/>
    </row>
    <row r="3" s="1" customFormat="1" ht="27" customHeight="1" spans="1:7">
      <c r="A3" s="34" t="s">
        <v>2</v>
      </c>
      <c r="B3" s="34"/>
      <c r="C3" s="34"/>
      <c r="D3" s="34"/>
      <c r="E3" s="34"/>
      <c r="F3" s="34"/>
      <c r="G3" s="34"/>
    </row>
    <row r="4" s="31" customFormat="1" ht="39" customHeight="1" spans="1:7">
      <c r="A4" s="35" t="s">
        <v>3</v>
      </c>
      <c r="B4" s="35" t="s">
        <v>4</v>
      </c>
      <c r="C4" s="35"/>
      <c r="D4" s="35"/>
      <c r="E4" s="35" t="s">
        <v>5</v>
      </c>
      <c r="F4" s="35"/>
      <c r="G4" s="35" t="s">
        <v>6</v>
      </c>
    </row>
    <row r="5" s="1" customFormat="1" ht="45" customHeight="1" spans="1:7">
      <c r="A5" s="36">
        <v>1</v>
      </c>
      <c r="B5" s="36" t="s">
        <v>7</v>
      </c>
      <c r="C5" s="36"/>
      <c r="D5" s="36"/>
      <c r="E5" s="36">
        <v>98</v>
      </c>
      <c r="F5" s="36"/>
      <c r="G5" s="37"/>
    </row>
    <row r="6" s="1" customFormat="1" ht="45" customHeight="1" spans="1:7">
      <c r="A6" s="36">
        <v>2</v>
      </c>
      <c r="B6" s="36" t="s">
        <v>8</v>
      </c>
      <c r="C6" s="36"/>
      <c r="D6" s="36"/>
      <c r="E6" s="36">
        <v>50</v>
      </c>
      <c r="F6" s="36"/>
      <c r="G6" s="37"/>
    </row>
    <row r="7" s="1" customFormat="1" ht="45" customHeight="1" spans="1:7">
      <c r="A7" s="38" t="s">
        <v>9</v>
      </c>
      <c r="B7" s="38"/>
      <c r="C7" s="38"/>
      <c r="D7" s="38"/>
      <c r="E7" s="39">
        <f>E5+E6</f>
        <v>148</v>
      </c>
      <c r="F7" s="40"/>
      <c r="G7" s="41"/>
    </row>
  </sheetData>
  <mergeCells count="11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A7:D7"/>
    <mergeCell ref="E7:F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76"/>
  <sheetViews>
    <sheetView tabSelected="1" workbookViewId="0">
      <selection activeCell="A7" sqref="A7"/>
    </sheetView>
  </sheetViews>
  <sheetFormatPr defaultColWidth="9" defaultRowHeight="13.5"/>
  <cols>
    <col min="1" max="1" width="17.125" style="1" customWidth="1"/>
    <col min="2" max="2" width="26" style="1" customWidth="1"/>
    <col min="3" max="5" width="9" style="1"/>
    <col min="6" max="10" width="7" style="1" customWidth="1"/>
    <col min="11" max="16" width="6.375" style="1" customWidth="1"/>
    <col min="17" max="18" width="10.25" style="4" customWidth="1"/>
    <col min="19" max="19" width="5.375" style="1" customWidth="1"/>
    <col min="20" max="16384" width="9" style="1"/>
  </cols>
  <sheetData>
    <row r="1" s="1" customFormat="1" ht="20.25" spans="1:18">
      <c r="A1" s="5" t="s">
        <v>10</v>
      </c>
      <c r="B1" s="5"/>
      <c r="C1" s="5"/>
      <c r="Q1" s="4"/>
      <c r="R1" s="4"/>
    </row>
    <row r="2" s="1" customFormat="1" ht="34" customHeight="1" spans="1:19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4"/>
      <c r="R2" s="24"/>
      <c r="S2" s="6"/>
    </row>
    <row r="3" s="2" customFormat="1" ht="24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5"/>
      <c r="R3" s="25"/>
      <c r="S3" s="7"/>
    </row>
    <row r="4" s="2" customFormat="1" ht="18" customHeight="1" spans="1:19">
      <c r="A4" s="8" t="s">
        <v>12</v>
      </c>
      <c r="B4" s="8" t="s">
        <v>13</v>
      </c>
      <c r="C4" s="8" t="s">
        <v>14</v>
      </c>
      <c r="D4" s="9" t="s">
        <v>15</v>
      </c>
      <c r="E4" s="9"/>
      <c r="F4" s="8" t="s">
        <v>16</v>
      </c>
      <c r="G4" s="9" t="s">
        <v>17</v>
      </c>
      <c r="H4" s="9"/>
      <c r="I4" s="9" t="s">
        <v>18</v>
      </c>
      <c r="J4" s="9"/>
      <c r="K4" s="9"/>
      <c r="L4" s="9"/>
      <c r="M4" s="9"/>
      <c r="N4" s="9"/>
      <c r="O4" s="9"/>
      <c r="P4" s="9"/>
      <c r="Q4" s="26" t="s">
        <v>19</v>
      </c>
      <c r="R4" s="26" t="s">
        <v>20</v>
      </c>
      <c r="S4" s="26" t="s">
        <v>6</v>
      </c>
    </row>
    <row r="5" s="2" customFormat="1" ht="18" customHeight="1" spans="1:19">
      <c r="A5" s="10"/>
      <c r="B5" s="10"/>
      <c r="C5" s="10"/>
      <c r="D5" s="9"/>
      <c r="E5" s="9"/>
      <c r="F5" s="10"/>
      <c r="G5" s="9"/>
      <c r="H5" s="9"/>
      <c r="I5" s="9"/>
      <c r="J5" s="9"/>
      <c r="K5" s="18" t="s">
        <v>21</v>
      </c>
      <c r="L5" s="19"/>
      <c r="M5" s="19"/>
      <c r="N5" s="19"/>
      <c r="O5" s="20"/>
      <c r="P5" s="8" t="s">
        <v>22</v>
      </c>
      <c r="Q5" s="27"/>
      <c r="R5" s="27"/>
      <c r="S5" s="27"/>
    </row>
    <row r="6" s="2" customFormat="1" ht="18" customHeight="1" spans="1:19">
      <c r="A6" s="11"/>
      <c r="B6" s="11"/>
      <c r="C6" s="11"/>
      <c r="D6" s="9" t="s">
        <v>23</v>
      </c>
      <c r="E6" s="9" t="s">
        <v>24</v>
      </c>
      <c r="F6" s="11"/>
      <c r="G6" s="9" t="s">
        <v>25</v>
      </c>
      <c r="H6" s="9" t="s">
        <v>26</v>
      </c>
      <c r="I6" s="9" t="s">
        <v>25</v>
      </c>
      <c r="J6" s="9" t="s">
        <v>26</v>
      </c>
      <c r="K6" s="21" t="s">
        <v>27</v>
      </c>
      <c r="L6" s="22" t="s">
        <v>28</v>
      </c>
      <c r="M6" s="22" t="s">
        <v>29</v>
      </c>
      <c r="N6" s="22" t="s">
        <v>30</v>
      </c>
      <c r="O6" s="22" t="s">
        <v>31</v>
      </c>
      <c r="P6" s="11"/>
      <c r="Q6" s="28"/>
      <c r="R6" s="28"/>
      <c r="S6" s="28"/>
    </row>
    <row r="7" s="2" customFormat="1" ht="27" customHeight="1" spans="1:19">
      <c r="A7" s="12" t="s">
        <v>9</v>
      </c>
      <c r="B7" s="11"/>
      <c r="C7" s="11"/>
      <c r="D7" s="9"/>
      <c r="E7" s="9"/>
      <c r="F7" s="11"/>
      <c r="G7" s="9"/>
      <c r="H7" s="9"/>
      <c r="I7" s="9"/>
      <c r="J7" s="9"/>
      <c r="K7" s="21">
        <f t="shared" ref="K7:P7" si="0">SUM(K8:K10)</f>
        <v>148</v>
      </c>
      <c r="L7" s="21"/>
      <c r="M7" s="21">
        <f t="shared" si="0"/>
        <v>148</v>
      </c>
      <c r="N7" s="21"/>
      <c r="O7" s="21"/>
      <c r="P7" s="21">
        <f t="shared" si="0"/>
        <v>22.2</v>
      </c>
      <c r="Q7" s="28"/>
      <c r="R7" s="28"/>
      <c r="S7" s="28"/>
    </row>
    <row r="8" s="1" customFormat="1" ht="73" customHeight="1" spans="1:19">
      <c r="A8" s="13" t="s">
        <v>32</v>
      </c>
      <c r="B8" s="14" t="s">
        <v>33</v>
      </c>
      <c r="C8" s="15" t="s">
        <v>34</v>
      </c>
      <c r="D8" s="15" t="s">
        <v>7</v>
      </c>
      <c r="E8" s="15" t="s">
        <v>35</v>
      </c>
      <c r="F8" s="16" t="s">
        <v>36</v>
      </c>
      <c r="G8" s="15">
        <v>608</v>
      </c>
      <c r="H8" s="15">
        <v>2019</v>
      </c>
      <c r="I8" s="15">
        <v>195</v>
      </c>
      <c r="J8" s="15">
        <v>702</v>
      </c>
      <c r="K8" s="15">
        <v>70</v>
      </c>
      <c r="L8" s="23"/>
      <c r="M8" s="15">
        <v>70</v>
      </c>
      <c r="N8" s="23"/>
      <c r="O8" s="23"/>
      <c r="P8" s="16">
        <f t="shared" ref="P8:P10" si="1">K8*0.15</f>
        <v>10.5</v>
      </c>
      <c r="Q8" s="29" t="s">
        <v>37</v>
      </c>
      <c r="R8" s="15" t="s">
        <v>7</v>
      </c>
      <c r="S8" s="23"/>
    </row>
    <row r="9" s="1" customFormat="1" ht="73" customHeight="1" spans="1:19">
      <c r="A9" s="15" t="s">
        <v>38</v>
      </c>
      <c r="B9" s="14" t="s">
        <v>39</v>
      </c>
      <c r="C9" s="15" t="s">
        <v>34</v>
      </c>
      <c r="D9" s="15" t="s">
        <v>8</v>
      </c>
      <c r="E9" s="15" t="s">
        <v>40</v>
      </c>
      <c r="F9" s="16" t="s">
        <v>41</v>
      </c>
      <c r="G9" s="15">
        <v>409</v>
      </c>
      <c r="H9" s="15">
        <v>1535</v>
      </c>
      <c r="I9" s="15">
        <v>100</v>
      </c>
      <c r="J9" s="15">
        <v>315</v>
      </c>
      <c r="K9" s="15">
        <v>50</v>
      </c>
      <c r="L9" s="23"/>
      <c r="M9" s="15">
        <v>50</v>
      </c>
      <c r="N9" s="23"/>
      <c r="O9" s="23"/>
      <c r="P9" s="16">
        <f t="shared" si="1"/>
        <v>7.5</v>
      </c>
      <c r="Q9" s="29" t="s">
        <v>37</v>
      </c>
      <c r="R9" s="15" t="s">
        <v>8</v>
      </c>
      <c r="S9" s="23"/>
    </row>
    <row r="10" s="1" customFormat="1" ht="94" customHeight="1" spans="1:19">
      <c r="A10" s="13" t="s">
        <v>42</v>
      </c>
      <c r="B10" s="17" t="s">
        <v>43</v>
      </c>
      <c r="C10" s="15" t="s">
        <v>34</v>
      </c>
      <c r="D10" s="15" t="s">
        <v>7</v>
      </c>
      <c r="E10" s="15" t="s">
        <v>44</v>
      </c>
      <c r="F10" s="16" t="s">
        <v>41</v>
      </c>
      <c r="G10" s="15">
        <v>768</v>
      </c>
      <c r="H10" s="15">
        <v>2523</v>
      </c>
      <c r="I10" s="15">
        <v>219</v>
      </c>
      <c r="J10" s="15">
        <v>753</v>
      </c>
      <c r="K10" s="15">
        <v>28</v>
      </c>
      <c r="L10" s="15"/>
      <c r="M10" s="15">
        <v>28</v>
      </c>
      <c r="N10" s="23"/>
      <c r="O10" s="23"/>
      <c r="P10" s="16">
        <f t="shared" si="1"/>
        <v>4.2</v>
      </c>
      <c r="Q10" s="29" t="s">
        <v>45</v>
      </c>
      <c r="R10" s="15" t="s">
        <v>7</v>
      </c>
      <c r="S10" s="23"/>
    </row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1" customFormat="1" spans="17:18">
      <c r="Q1048551" s="4"/>
      <c r="R1048551" s="4"/>
    </row>
    <row r="1048552" s="1" customFormat="1" spans="17:18">
      <c r="Q1048552" s="4"/>
      <c r="R1048552" s="4"/>
    </row>
    <row r="1048553" s="1" customFormat="1" spans="17:18">
      <c r="Q1048553" s="4"/>
      <c r="R1048553" s="4"/>
    </row>
    <row r="1048554" s="1" customFormat="1" spans="17:18">
      <c r="Q1048554" s="4"/>
      <c r="R1048554" s="4"/>
    </row>
    <row r="1048555" s="1" customFormat="1" spans="17:18">
      <c r="Q1048555" s="4"/>
      <c r="R1048555" s="4"/>
    </row>
    <row r="1048556" s="1" customFormat="1" spans="17:18">
      <c r="Q1048556" s="4"/>
      <c r="R1048556" s="4"/>
    </row>
    <row r="1048557" s="1" customFormat="1" spans="17:18">
      <c r="Q1048557" s="4"/>
      <c r="R1048557" s="4"/>
    </row>
    <row r="1048558" s="1" customFormat="1" spans="17:18">
      <c r="Q1048558" s="4"/>
      <c r="R1048558" s="4"/>
    </row>
    <row r="1048559" s="1" customFormat="1" spans="17:18">
      <c r="Q1048559" s="4"/>
      <c r="R1048559" s="4"/>
    </row>
    <row r="1048560" s="1" customFormat="1" spans="17:18">
      <c r="Q1048560" s="4"/>
      <c r="R1048560" s="4"/>
    </row>
    <row r="1048561" s="1" customFormat="1" spans="17:18">
      <c r="Q1048561" s="4"/>
      <c r="R1048561" s="4"/>
    </row>
    <row r="1048562" s="1" customFormat="1" spans="17:18">
      <c r="Q1048562" s="4"/>
      <c r="R1048562" s="4"/>
    </row>
    <row r="1048563" s="1" customFormat="1" spans="17:18">
      <c r="Q1048563" s="4"/>
      <c r="R1048563" s="4"/>
    </row>
    <row r="1048564" s="1" customFormat="1" spans="17:18">
      <c r="Q1048564" s="4"/>
      <c r="R1048564" s="4"/>
    </row>
    <row r="1048565" s="1" customFormat="1" spans="17:18">
      <c r="Q1048565" s="4"/>
      <c r="R1048565" s="4"/>
    </row>
    <row r="1048566" s="1" customFormat="1" spans="17:18">
      <c r="Q1048566" s="4"/>
      <c r="R1048566" s="4"/>
    </row>
    <row r="1048567" s="1" customFormat="1" spans="17:18">
      <c r="Q1048567" s="4"/>
      <c r="R1048567" s="4"/>
    </row>
    <row r="1048568" s="1" customFormat="1" spans="17:18">
      <c r="Q1048568" s="4"/>
      <c r="R1048568" s="4"/>
    </row>
    <row r="1048569" s="1" customFormat="1" spans="17:18">
      <c r="Q1048569" s="4"/>
      <c r="R1048569" s="4"/>
    </row>
    <row r="1048570" s="1" customFormat="1" spans="17:18">
      <c r="Q1048570" s="4"/>
      <c r="R1048570" s="4"/>
    </row>
    <row r="1048571" s="1" customFormat="1" spans="17:18">
      <c r="Q1048571" s="4"/>
      <c r="R1048571" s="4"/>
    </row>
    <row r="1048572" s="1" customFormat="1" spans="17:18">
      <c r="Q1048572" s="4"/>
      <c r="R1048572" s="4"/>
    </row>
    <row r="1048573" s="1" customFormat="1" spans="17:18">
      <c r="Q1048573" s="4"/>
      <c r="R1048573" s="4"/>
    </row>
    <row r="1048574" s="1" customFormat="1" spans="17:18">
      <c r="Q1048574" s="4"/>
      <c r="R1048574" s="4"/>
    </row>
    <row r="1048575" s="1" customFormat="1" spans="17:18">
      <c r="Q1048575" s="4"/>
      <c r="R1048575" s="4"/>
    </row>
    <row r="1048576" s="1" customFormat="1" spans="17:18">
      <c r="Q1048576" s="4"/>
      <c r="R1048576" s="4"/>
    </row>
  </sheetData>
  <mergeCells count="16">
    <mergeCell ref="A1:C1"/>
    <mergeCell ref="A2:S2"/>
    <mergeCell ref="A3:S3"/>
    <mergeCell ref="K4:P4"/>
    <mergeCell ref="K5:O5"/>
    <mergeCell ref="A4:A6"/>
    <mergeCell ref="B4:B6"/>
    <mergeCell ref="C4:C6"/>
    <mergeCell ref="F4:F6"/>
    <mergeCell ref="P5:P6"/>
    <mergeCell ref="Q4:Q6"/>
    <mergeCell ref="R4:R6"/>
    <mergeCell ref="S4:S6"/>
    <mergeCell ref="D4:E5"/>
    <mergeCell ref="G4:H5"/>
    <mergeCell ref="I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宇</cp:lastModifiedBy>
  <dcterms:created xsi:type="dcterms:W3CDTF">2024-08-21T08:39:00Z</dcterms:created>
  <dcterms:modified xsi:type="dcterms:W3CDTF">2024-11-18T01:50:09Z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77254D25B31140CDBD8BB6DAEF4D4F60_13</vt:lpwstr>
  </property>
  <property fmtid="{D5CDD505-2E9C-101B-9397-08002B2CF9AE}" pid="3" name="KSOProductBuildVer">
    <vt:lpwstr>2052-12.1.0.18345</vt:lpwstr>
  </property>
</Properties>
</file>