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部门预算汇总" sheetId="3" r:id="rId1"/>
    <sheet name="预算汇总" sheetId="6" state="hidden" r:id="rId2"/>
    <sheet name="三公经费及会议费、培训费" sheetId="4" state="hidden" r:id="rId3"/>
    <sheet name="一般公共预算功能科目支出明细表" sheetId="7" state="hidden" r:id="rId4"/>
    <sheet name="一般公共预算-经济科目" sheetId="8" state="hidden" r:id="rId5"/>
    <sheet name="Sheet2" sheetId="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xlnm._FilterDatabase" localSheetId="0" hidden="1">部门预算汇总!$A$3:$J$102</definedName>
    <definedName name="_xlnm._FilterDatabase" localSheetId="3" hidden="1">一般公共预算功能科目支出明细表!$A$5:$B$1377</definedName>
    <definedName name="_xlnm._FilterDatabase" localSheetId="4" hidden="1">'一般公共预算-经济科目'!$A$5:$B$115</definedName>
    <definedName name="_xlnm.Print_Titles" localSheetId="0">部门预算汇总!$1:$3</definedName>
    <definedName name="_xlnm.Print_Area" localSheetId="0">部门预算汇总!$A$1:$G$113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<sst xmlns="http://schemas.openxmlformats.org/spreadsheetml/2006/main" count="3648" uniqueCount="2034">
  <si>
    <t>横山区2024年财政支出预算明细表</t>
  </si>
  <si>
    <t>单位元</t>
  </si>
  <si>
    <t>预算单位及支出科目</t>
  </si>
  <si>
    <t>合  计</t>
  </si>
  <si>
    <t>工资福利支出</t>
  </si>
  <si>
    <t>对个人和家庭的补助</t>
  </si>
  <si>
    <t>商品和服务支出</t>
  </si>
  <si>
    <t>公用经费明细</t>
  </si>
  <si>
    <t>备  注</t>
  </si>
  <si>
    <t>一般公共服务支出</t>
  </si>
  <si>
    <t xml:space="preserve">中共榆林市横山区委办公室 </t>
  </si>
  <si>
    <t>公用经费920000元，工会经费206508.96元，交通补贴526560元。
区委办：互联网运行经费38.4万元，大数据舆情监控专项经费9.8万元，党建宣传及党政视频会议专项经费40万元，关工办关爱明天送温暖助学活动经费20万元，《横山改革汇编》编印经费9.8万元。
机关工委：机关党的建设经费10万元，机关党建品牌建设经费5万元。
妇联：专项业务费51万元。
史志办：编纂出版《横山年鉴（2024）》28万元，印刷出版发行《中共横山历史（1949—1978）》10万元，启动编纂项目24万元，编辑出版《横山乡村志（上卷）》36万元。
文联：2023年度庆十一文艺作品展、文艺进校园活动2万元，2024“陕北过大年、横山最年味”系列文艺活动2万元，举办、编辑、出版庆祝五一、十一文艺作品展2万元，文艺采风、交流、培训、研讨、创作活动3万元，文艺进校园、社区、机关、下乡惠民等活动3万元，区文联深化改革、工作经费20万元，区诗词学会编辑、出版《怀远诗词》15万元，区书法协会举办青少年书法临帖作品展2万元。
工商联：工作经费25万元。</t>
  </si>
  <si>
    <t>横山区人民政府办公室</t>
  </si>
  <si>
    <t>公用经费1009600元，工会经费139807.44元，交通补贴213360元。
政府办：印刷费50万元，维修费10万元，房屋租赁费50万元，委托业务费20万元，公务用车维护费30万元，汽车租赁费15万元，专用设备更新费20万元，培训费10万元。
政务信息中心：机关运行费（办公费等）10万元，网络维修（护）费20万元，政府网站维修（护）费20万元，网络专线租赁和服务费70万元，新媒体服务费10万元，政务公开费10万元。</t>
  </si>
  <si>
    <t>横山区人民代表大会常务委员会办公室</t>
  </si>
  <si>
    <t>公用经费897600元，工会经费111079.2元，交通补贴299640元，机关日常运行98万元，人大会议费40万元，人大代表履职能力提升90万元，人大代表工作5万元，人大监督20万元，智慧人大建设费55万元，未成年人联络组活动经费10万元。</t>
  </si>
  <si>
    <t>中国人民政治协商会议榆林市横山区委员会办公室</t>
  </si>
  <si>
    <t>公用经费700900元，工会经费70663.68元，交通补贴240720元，办公经费85万元，政协会议经费15万元，委员视察经费30万元，印刷费30万元。</t>
  </si>
  <si>
    <t>中国共产党榆林市横山区纪律检查委员会</t>
  </si>
  <si>
    <t>公用经费953600元，工会经费220497.84元，交通补贴352800元，办公费120万元，党风廉政宣传费15万元，培训费30万元，会议费10万元，纪检报刊费37.5万元，公务用车运行维护费40万元，专项督查工作经费50万元，专案经费80万元，物业服务费130万元，维修维护费30万元，后勤经费60万元，乡镇办案经费18.216万元。</t>
  </si>
  <si>
    <t>巡察办</t>
  </si>
  <si>
    <t>公用经费192000元，工会经费28853.04元，交通补贴120000元，巡视业务费2万元，专项业务费38万元。</t>
  </si>
  <si>
    <t>榆林市横山区信访局</t>
  </si>
  <si>
    <t>公用经费83600元， 工会经费28722.72元，交通补贴78000元，信访专干岗位津贴17.32万元，信访专项工作经费66万元。</t>
  </si>
  <si>
    <t>横山新区管理委员会</t>
  </si>
  <si>
    <t>公用经费280600元，工会经费70880.64元，交通补贴22800元，产业园区项目前期费120万元，产业园区污水处理厂电费60万元，污水处理厂运行费200万元，化债专项资金249.37万元。</t>
  </si>
  <si>
    <t>榆林市横山区工业商贸局</t>
  </si>
  <si>
    <t>公用经费449000元，工会经费138390.48元，交通补贴165600元。
工贸局：办公经费70万元，物流体系及电子商务网费45万元，品牌建设管理50万元，煤博会和进博会费用55万元，煤炭专家费用20万元，中小企业展专项资金60万元，碘盐配售款385万元，樊河煤矿退推出产能办公经费30万元，智慧煤监运营维护109万元。
商贸发展中心：办公经费30万元，农副产品企业发展资金30万元。</t>
  </si>
  <si>
    <t>榆林市横山区接待中心</t>
  </si>
  <si>
    <t>公用经费57600元，工会经费9987.6元，办公经费10万元，公务接待费200万元。</t>
  </si>
  <si>
    <t>榆林市横山区机关事务管理局</t>
  </si>
  <si>
    <t>公用经费177200元，工会经费48685.68元，办公经费37万元，创建节水型单位经费5万元，全年印刷费10万元，水费275万元，电费540万元，网络宽带费58.6万元，天然气费370万元，物业管理费费695.98万元，维修维护费1352万元，14个会议室及2个餐厅日用耗材432万元，餐厅及会务劳务费413.5万元，委托全区公务用车费540万元。</t>
  </si>
  <si>
    <t>发展改革和科技局</t>
  </si>
  <si>
    <t>公用经费861600元，交通补助71400元,工会经费184589.52元。
发改局：办公经费20万元，国防动员经费10万元，大气办工作经费30万元，苏陕协作工作经费20万元，价格争议调解5万元，价格认定办案经费20万元，全区全年重点项目观摩会80万元，冬季清洁取暖500万元，黄河流域生态保护和高质量发展300万元，粮改遗留统外费42万元，成品粮油储备保管和轮换费用60.4万元，储备原粮保管费140万元，原粮储备检验费12万元，储备库办公楼划转流调办补贴10万元，社会责任储备费14.4万元，科技特派员经费40万元，科技试验示范推广40万元，科技专项工作经费20万元，农高会经费40万元，科技R&amp;D经费50万元，科技创新政策措施兑现经费500万元，招商专项经费800万元，招商引资政策兑现资金池100万元，重大项目前期费1000万元，横山区数字经济高质量发展规划30万元。
收储中心：大楼外办公费15万元，粮食应急网点建设及粮食安全网络维护费5万元，世界粮食日宣传费5万元。
招商服务中心：办公经费10万元，招商引资项目策划包装60万元，丝博会和陕粤港澳大湾会议50万元。</t>
  </si>
  <si>
    <t>榆林市横山区统计局</t>
  </si>
  <si>
    <t>公用经费340200元，工会经费68998.08元，交通补贴28800元，统计常规业务和失业率统计8万元，基层统计建设和统计执法等业务125万元，社情民意调查、畜禽调查、劳动力调查和城乡居民住户调查补助105万元，专项普查活动和第五次全国经济普查136万元。</t>
  </si>
  <si>
    <t>横山区金融服务中心</t>
  </si>
  <si>
    <t>公用经费124800元，工会经费21260.16元，地金组织监管及小额扶贫贷款相关业务工作经费2万元，金融惠民政策宣传活动经费2万元，政银企恳谈会及相关业务协调会经费1万元，金融领域改善营商环境防范金融风险等专项宣传活动经费2万元，农小险及培育上市后备企业相关业务工作经费2万元。</t>
  </si>
  <si>
    <t>横山区财政局</t>
  </si>
  <si>
    <t>公用经费157200元，工会经费25010.88元，交通补贴84000元。财政国库业务经费69万元，信息化建设经费71万元，办公场所维修60万元。</t>
  </si>
  <si>
    <t>横山区财政投资评审中心</t>
  </si>
  <si>
    <t>公用经费71200元，工会经费17844.24元，监督检查、评审等工作专项业务经费11万元，预决算公开检查及监督检查服务费16万元，财政投资评审服务费480万元。</t>
  </si>
  <si>
    <t>横山区农财中心</t>
  </si>
  <si>
    <t>公用经费61600元，工会经费16078.32元，办公经费10万元，项目申报监管经费3万元，衔接资金绩效评价经费5万元，衔接资金方案保障经费5万元，项目业务委托费（项目审计费）20万元。</t>
  </si>
  <si>
    <t>横山区绩效中心</t>
  </si>
  <si>
    <t>公用经费119600元，工会经费42109.92元，绩效工作专项业务费50万元。</t>
  </si>
  <si>
    <t>横山区政府采购中心</t>
  </si>
  <si>
    <r>
      <rPr>
        <sz val="12"/>
        <color rgb="FF000000"/>
        <rFont val="宋体"/>
        <charset val="134"/>
      </rPr>
      <t>公用经</t>
    </r>
    <r>
      <rPr>
        <sz val="12"/>
        <rFont val="宋体"/>
        <charset val="134"/>
      </rPr>
      <t>费77800元，工</t>
    </r>
    <r>
      <rPr>
        <sz val="12"/>
        <color rgb="FF000000"/>
        <rFont val="宋体"/>
        <charset val="134"/>
      </rPr>
      <t>会经费14714.64元，专项业务费15万元。</t>
    </r>
  </si>
  <si>
    <t>横山区税源监控中心</t>
  </si>
  <si>
    <t>公用经费81600元，工会经费20753.52元，政府债务管理专项经费6万元，税源普查、调查专项经费5万元。</t>
  </si>
  <si>
    <t>横山区会计事务中心</t>
  </si>
  <si>
    <t>公用经费486000元，工会经费96045.6元，会计业务培训经费80万元。</t>
  </si>
  <si>
    <t>横山区非税中心</t>
  </si>
  <si>
    <t>公用经费96000元，工会经费18104.64元，票据管理专项业务20万元。</t>
  </si>
  <si>
    <t>榆林市横山区城投公司</t>
  </si>
  <si>
    <t>公用经费11000元，工会经费17015.28元，污水处理厂运营费1250.13万元，职教迁建项目贷款利息156万元，企业党建示范阵地建设50万元，日常公用经费40万元，水质检测监测35万元，项目前期费200万元。</t>
  </si>
  <si>
    <t>横山区农村综合改革事务中心</t>
  </si>
  <si>
    <t>公用经费109600元，工会经费25694.4元，区级一事一议配套资金700万元，项目前期费100万元，基层财政所建设经费280万元，农村综合改革工作经费5万元，一事一议工作经费5万元，“一卡通”业务工作经费5万元。</t>
  </si>
  <si>
    <t>榆林市横山区市场监督管理局</t>
  </si>
  <si>
    <t>公用经费1423400元，工会经费259755.36万元，交通补贴424200元。
市场局：商品质量检测经费29万元，食品安全抽检费40万元，食品药品快检及快检设备购置费20万元，消费者权益保护专项经费8万元，食品药品安全专项整治经费10万元，盐政稽查办案经费10万元，价格监管和反垄断执法经费5万元，涉案财物鉴定评估10万元，特种设备应急救援费10万元，质量强区经费10万元，产品质量安全整治经费10万元，特种设备安全监管专项经费15万元，地方标准制定经费10万元，基层所办公经费及房屋租赁费139万元， 横山地理标志产品保护及商标申报资金20万元。
市场监管执法队：宣传费10万元，执法办案经费30万元，执法车辆维修维护费10万元。
质量技术检测检验所：专项业务费21万元。
消保中心：专项业务费5万元。</t>
  </si>
  <si>
    <t>税务局</t>
  </si>
  <si>
    <t>人员经费共1032.9万元，项目经费共1767.1万元：其中印刷费100万、差旅费80万元、租赁费30万元、劳务费340万元、委托业务费154万、其他交通费用23.1万元、其他商品和服务支出200万元、办公设备购置190万元、维修(护)费650万元(其中包含迎宾路办公区大门更新改造及院子硬化等维修改造工程146万元、迎宾路办公楼消防及办公区供水工程等项目工程50万元、迎宾路办公区地沟维修改造工程16.8万元、第二税务分局综合业务办公用房维修项目318万元及其他零星维修119.2万元)。</t>
  </si>
  <si>
    <t>横山区审计局</t>
  </si>
  <si>
    <t>公用经费338400元，工会经费83563.92元，交通补贴70800元，审计业务专项费93.7万元，培训费50万元，聘请第三方审计费180万元，审计信息化建设16.6万元。</t>
  </si>
  <si>
    <t>中共榆林市横山区委机构编制委员会办公室</t>
  </si>
  <si>
    <t>公用经费153600元，工会经费24951.72元，交通补贴69000元，机构改革工作经费5万元，事业登记管理经费4万元，中文域名管理经费2万元。</t>
  </si>
  <si>
    <t>榆林市横山区档案馆</t>
  </si>
  <si>
    <t>公用经费151200元，工会经费21154.32元，交通补助64200元，综合运行办公费124万，档案数字化建设30万，档案馆搬迁经费43.3万元。</t>
  </si>
  <si>
    <t>榆林市横山区总工会</t>
  </si>
  <si>
    <t>公用经费157200元，工会经费20898.72元，交通补贴15600元，工会专项经费300万元，全区劳模津贴15.18万元,2023年新增五一劳动奖章5.64万元，春节慰问困难职8万工，困难职工援助52万，离退休职工生活补助0.24万元。</t>
  </si>
  <si>
    <t>组织部</t>
  </si>
  <si>
    <t>公用经费609600元，工会经费88554.96元，交通补贴101400元。
组织部：2023年度目标责任考核奖金2260万元，人才工作经费100万元，各科室办公经费40万元，远程工作经费60万元，标准化党建建设经费594万元， 2023年选派第一书记费用（补发）2.01万元，扬州挂职交流学习干部工作经费50万元，横山党建公众号经费10万元，党建引领基层治理“五级五长”人员及工作经费30万元，驻村第一书记及工作队年度体检费及人身意外保险费48.02万元，干部人事档案数字化建设344.946万元，老年大学办学经费85万元，春节慰问离退休县级老领导所需经费5万元，离休干部所需医药费57万元，离退休干部外出考察费18.66万元，团拜会11.74万元，离退休党员干部工作经费24.7万元，老干局特需费及公用经费3.4万元，老干专项办公经费12万元。
老干所：办公经费26万元，退休干部活动经费130万元，退休干部慰问品及慰问金20万元。</t>
  </si>
  <si>
    <t>中共榆林市横山区委宣传部</t>
  </si>
  <si>
    <t>公用经费537000元，工会经费116083.2元，交通补贴58200元。
宣传部：全区报刊征订330万元，非党报刊征订60万元，记者协会项目5万元，创建文明城市工作项目200万元，志愿者服务工作10万元，理论教育工作10万元，媒体宣传费项目300万元，新华社网站维护信息费项目70万元，云主机、手机报等业务项目30万元，文明实践专项活动20万元，舆情监测项目5万元，延安精神研究经费20万元，网络评论工作经费30万元，新闻宣传考核奖励工作经费5万元，融媒体中心平台运营“秦岭云”系列380万元，扫黄打非专项经费10万元，网络安全运行维护20万元。
文化产业发展中心：办公经费10万元，文化产业专题培训费5万元，横山文化创业作品设计大赛15万元，文化产业项目招商推介会10万元，文化产业宣传制作费10万元。
融媒体中心：智慧横山云平台使用费12万元，电信光纤租用费4万元，办公经费30万元，宣传费10万元，维修维护费10万元，《今日横山》报刊30万元。</t>
  </si>
  <si>
    <t>中国共产主义青年团榆林市横山区委员会</t>
  </si>
  <si>
    <t>公用经费45600元，工会经费6663.12元，交通补贴22200元，办公经费13万元，助学12万元，青年工作经费20万元，横山青联会经费10万元，少先队经费10万元，青年志愿者协会经费5万元。</t>
  </si>
  <si>
    <t>中共榆林市横山区委政法委员会</t>
  </si>
  <si>
    <t>公用经费184800元，工会经费33918.72元，交通补贴40200元，政法经费10万，法学会经费10万，反邪国安5万，扫黑除恶3万，信访维稳司法救助25万元，见义勇为精神障碍患者管理风险评估3万元，视联网平台建设200万元，综治中心网格化信息建设100万元，基层基础治理115万元，党建经费20万元，推动枫桥经验典型打造90万元，综治中心信息平台维护2万元，综治中心工作经费10万元。</t>
  </si>
  <si>
    <t>中共榆林市横山区委统一战线工作部</t>
  </si>
  <si>
    <t>公用经费174800元，工会经费18773.76元，交通补贴13800元。
统战部：统战工作专项业务费28万元，非公经济统战工作经费20万元，民主党派建设经费40万元。
民族宗教事务服务中心：宗教政策法规宣传5万元，宗教联络员、宗教干部培训5万元，宗教活动场所规范管理3万元，宗教联络员经费14.7万元，宗教团体经费6万元，民族工作4万元。</t>
  </si>
  <si>
    <t>榆林市横山区行政审批服务局</t>
  </si>
  <si>
    <t>公用经费436600元，工会经费91460.88元，交通补贴75600元。
审批局：日常办公运行所需费用20万元，进驻窗口单位日常办公所需办公用品、耗材费用15万元，窗口业务免费印刷费、办公指南、服务手册、业务审批许可证15万元，窗口网络运行维护费14.6万、办公设备维修费10万、基础设施维修费10万，窗口人员体检费18万元，法律服务费4.8万元，等保二级评测费10万元，刻章费用30万元。
政务中心：日常办公经费35万元，中心基础设施、设备维修费25万元，分中心物业管理及办公费10万元， 政务中心窗口工作人员绩效考核奖35.52万元。</t>
  </si>
  <si>
    <t>公共安全支出</t>
  </si>
  <si>
    <t>中国人民解放军陕西省榆林市横山区人民武装部</t>
  </si>
  <si>
    <t>办公费5万，征兵费15万元，民兵培训费5万，基层武装工作经费2万元，国防教育费4万元，基层武装正规化建设等2万元。</t>
  </si>
  <si>
    <t>榆林市公安局横山分局</t>
  </si>
  <si>
    <t>公用经费1465000元，工会经费194106.28元，交通补贴13200元，看守所给养费110万元，野生动物管护费20万元，森林防火经费25万元，林木林地管护费20万元，平安横山视频监控电费200万元，白界森林派出所房屋租赁费30万元，处非办办公经费69万元。</t>
  </si>
  <si>
    <t>榆林市横山区人民检察院</t>
  </si>
  <si>
    <t>公用经费20万元，工会经费31475.76元，会议室改造会议桌椅及办公家具更换经费15万元，业务大楼外墙粉刷、前门踏步维修、花园护栏更换及后院硬化翻新等相关修缮经费50万元，党建教育、平安建设及检察业务宣传费20万元，办案业务费20万元，司法救助费5万元，业务补助经费20万元，网络运行维护费25万元，劳务费25万元，办公大楼取暖费及电费20万元。</t>
  </si>
  <si>
    <t>榆林市横山区人民法院</t>
  </si>
  <si>
    <t>公用经费460000元，工会经费74960.16元，后勤服务管理220万元，陪审员补助费10万元，网络运行维护费70万元，业务补助费200万元，业务装备购置费20万元，办案业务费150万元，诉源治理、多元解纷业务经费10万元， 环资巡回法庭业务费50万元，创文专项资金50万元。</t>
  </si>
  <si>
    <t>榆林市横山区司法局</t>
  </si>
  <si>
    <t>公用经费1556800元，工会经费213168.48元，交通补贴265200元。
司法局：法治政府建设3万元，法律服务大厅工作经费10万元，人民调解专项经费5万元，扫黑除恶业务经费5万元，基层司法所业务费60万元，普法宣传经费5万元，社区矫正经费10万元，行政执法监督、规范性文件审查5万元，行政复议及诉讼业务费15万元，法律职业资格考试3万元，法律顾问30万元，营商环境工作经费5万元，档案管理3万元。
公证处：业务费5万元，公证法等相关法律宣传费15万元。
法援中心：培训费3万元，法律援助宣传经费10万元，法律援助案件补助经费55万元。</t>
  </si>
  <si>
    <t>交警大队</t>
  </si>
  <si>
    <t>公用经费640000元，工会经费58454.56元，电子监控电费50万元，警用服装费20万元，交安委农村劝导员工资24万元。</t>
  </si>
  <si>
    <t>武警中队（县中队）</t>
  </si>
  <si>
    <t>保障经费60万元。</t>
  </si>
  <si>
    <t>教育支出</t>
  </si>
  <si>
    <t>榆林市横山区教育和体育局</t>
  </si>
  <si>
    <t>工会经费7366660.44元；生均预算内公用经费5918700元，高中免收寄宿生住宿费2606800元，高中免学费及公用经费区级补助7277600元，民办高中免学费8796000元；义务公用经费提标区级配套4139880元，民办小学杂费差额补助794800元，民办小学免收寄宿生住宿费22400元，民办中学免学费2392800元，民办中学免收寄宿生住宿费111200元，高专附中初中学生经费差额372060元，特殊教育学校生均公用经费及免学费331840元，不足百人按一百人补助公用经费2270920元；学前公用经费1462020元，免保教费14227976元；职业教育免学费1964200元。
教体局机关业务费65万元，公用经费13.44万；教研室业务费40万元、公用经费24万、语言文字工作经费15万元；招生考试中心业务费中高考试、学业考试、教师资格考评等经费612万元、公用经费11.62万；继续教育中心业务费20万元、公用经费13.54万；教育资源后勤保障中心业务费25万元、公用经费11.06万；电化教育馆业务费40万元、公用经费9.6万元、初中学业水平物化生及信息技术实验考试考场建设285万元，高中学业水平考试理化生数字化实验操作考试试点建设34万元；教育质量评估检测中心业务费70万元、公用经费9.6万；青少年活动中心业务费30万元、公用经费8.74万；体育事业活动中心业务费25万元、公用经费10.56万，运动公园管理维护费213万元。教育发展基金会基金1000万元，中小学质量检测费80万元，教科研成果奖励80万元，2024年教师体检费340万元，社区大学工作经费40万元，柴兴梁村幼儿园租赁费53万元，校园安全三个百分百212万元，学前教育校车监控平台经费10万元，贫困大学生救助资金20万元，教师培训费200万元，农村寄宿制学校及建档立卡和四类学生课后服务费500万元，教育人才工作站经费20万元，心理咨询室建设及心理测试费用200万元，横山中学信息化设备购置24.1万元，第十一幼儿园办公经费5万元，第十五小学建设716万元（农业转移人口市民化补助资金），教育费附加8583万元（含职教搬迁及设备购置费用）。</t>
  </si>
  <si>
    <t>党　校</t>
  </si>
  <si>
    <t>公用经费196800元，工会经费32091.12元，交通补助57000元，培训、办公综合运行费100万。</t>
  </si>
  <si>
    <t>科学技术支出</t>
  </si>
  <si>
    <t>榆林市横山区科学技术协会</t>
  </si>
  <si>
    <t>公用经费72000元，工会经费9452.88元，交通补助15000元，科普活动经费31万，青少年科技系列活动经费5万，老科协工作经费2万。</t>
  </si>
  <si>
    <t>文化旅游体育与传媒支出</t>
  </si>
  <si>
    <t>榆林市横山区文化和旅游文物广电局</t>
  </si>
  <si>
    <t>公用费1047600元，工会经费241026.48元，交通补贴30000元。
文旅局：文化事业费3.3万，中省市交流演出、节目录制费20万，春节活动经费400万，曲艺队人员待遇10万，图书购置费8万，横山文旅出版经费30万，横山文苑出版经费20万，触发短信宣传经费45万，文化旅游广播工作业务费10万，图书大楼房屋租赁费18.7254,万，长城保护工作经费50万，文化市场巡查工作经费8万，非物质文化遗产保护专项资金20万，长城保护工作站经费2万，文化驿站直播开放经费15万，长城志愿者保护费5万，化债专项资金300万元。                                                     
文化馆：文化馆免费开放40万。                                                   
文工团：艺术表演团体日常演出用品费3万。                                           
差转台：设备维修费12.7万，业务费12.3万。                                             图书馆：数字建设费5万，国家一级图书馆巩固提升经费10万，文献购置费15万，地方文献征集2万，图书馆网站和公众号运行费3万，分馆和流动图书车运行费10万，横山读书会活动经费2万，业务费2万，期刊报纸征订3万。                                                             旅游服务中心：波罗景区办公费用20万，车辆运行费1万，专项业务费30万元。</t>
  </si>
  <si>
    <t>社会保障和就业支出</t>
  </si>
  <si>
    <t>榆林市横山区公共就业中心</t>
  </si>
  <si>
    <t>公用经费310200元，工会经费58049.52元，下岗困难职工春节慰问5万元，创业担保贷款担保金150万元，办公经费20万，办公场所维修40万元。</t>
  </si>
  <si>
    <t>榆林市横山区养老经办中心</t>
  </si>
  <si>
    <t>办公经费13万元，设备购置费5万元，春节慰问离退休人员费用5万元。</t>
  </si>
  <si>
    <t>榆林市横山区民政局</t>
  </si>
  <si>
    <t>公用经费428600元，工会经费97855.36元，交通补贴49200元，驻村队员补助8.988万元，社会救助工作经费114.9万元，婚登业务费7万元，慈善事业费40万元，救助站工作经费15万元，福利院工作经费20万元，社专两委工资636.66945万元，城市低保488万元，农村低保488万元，临时救助200万元，农村特困200万，城市特困15万元，大学生孤儿生活费6.048万元，困境儿童生活费47.118万元，村居主任补贴11.712万元，重症精神病护理补贴50万元，残疾人两项补贴65.436万元，救助站、福利院、区域敬老院、大古界敬老院运转费500.7708万元，幸福院运转区级配套224万元，横山区中心敬老院运转费100万元，困难群众基本物资49.488万元，医疗救助之外再救助资金200万元。</t>
  </si>
  <si>
    <t>榆林市横山区残疾人联合会</t>
  </si>
  <si>
    <t>公用经费138000元，工会经费25016.88元，交通补贴18600元。
残联：日常工作经费20万元，党建经费5万元，残疾人基本服务状况和动态更新信息费15万元，残疾人就业保障金93万元，上缴残疾人就业保障金60万元。
残疾人教育培训中心：日常办公经费15万元。</t>
  </si>
  <si>
    <t>榆林市横山区退役军人事务局</t>
  </si>
  <si>
    <t>公用经费179900元，工会费34022.64元，交通补贴21000元。
退役军人事务局:办公经费40万元,义务兵家庭优待金776万元,新兵入伍一次性奖励金93万元,退役士兵一次性经济补助费295.2万元,60年代精简人员经费6.67万元,60周岁以上农村籍退役士兵生活补助24万元,在乡复员、退伍军人生活补助1.32万元,防化兵困难生活补助68.7万元,两参、伤残带病人员治疗差旅伙食补助20万元,残疾军人护理费107万元,优抚对象信息采集设备购置经费15万元,优抚对象医疗救助40万元,优抚对象城乡医疗补助（合疗）73万元,烈士纪念设施维修和管理保护10万元,实物救助100万元,解三难100万元,双节慰问10万元,立功受奖慰问10万元,常态化走访慰问10万元,双拥活动经费10万元,全省双拥模范城（县）创建经费200万元,各乡镇服务站标准化建设20万元,接访经费10万元,志愿服务队活动经费10万元,荣军接待站正常运转经费10万元,对越作战人员养老保险34.3万元。
退役军人服务中心：办公经费10万元,退役军人服务中心改造费20万元。</t>
  </si>
  <si>
    <t>榆林市横山区人力资源和社会保障局</t>
  </si>
  <si>
    <t>公用经费834000元，工会经费165155.04元，交通补贴133200元。人社局：办公经费21万元，设备购置费9万元，公益性岗位和同工同酬补贴9800万元，2023年度事业单位考核奖金2100万元，区级配套就业资金300万元。仲裁院：办公经费18万元。工伤办办公经费43.2万元。机关事业单位和居民养老办：办公经费45万元，社保专网费9.9万元，代办员补贴12万元，机关事业养老财政代发项2000万元，居民养老区级配套2100万元。劳动监察大队：办公经费28万元。</t>
  </si>
  <si>
    <t>卫生健康支出</t>
  </si>
  <si>
    <t>榆林市横山区卫生健康局</t>
  </si>
  <si>
    <t>工会经费1372492.08元，公用经费7093600元，公务员交通补贴81600元。县乡医疗机构药品零差率“三统一”经费500万元、基本公共卫生107.27万元、卫健事业经费（手术后遗症补助、临聘计生专干人员工资、单位运行经费）200万元、高龄补贴经费803.616万元、病媒生物防制专项业务经费5万元、老龄办事业经费30万元、卫生人才培训费5万元、乡村医生驻村补贴区级配套资金79.798万元、精神障碍防治和儿童青少年心理健康促进100万元、无监护被遗弃严重精神病患者住院费用区级配套资金36.29037万元、化债专项资金300万元。全区健康扶贫农村饮用水监测47万，氟骨症治疗经费6.4万、全区结核人均一元防治经费10万。红十字事业经费5万。人口发展中心运转经费10万元、崇德卫生服务中心办公经费及租房60万元，怀仁社区卫生服务中心办公经费及租房60万元，夏州社区卫生服务中心办公经费25万元、怀远社区卫生服务中心办公经费25万元。</t>
  </si>
  <si>
    <t>榆林市横山区地控中心</t>
  </si>
  <si>
    <t>公用经费124800元，工会经费23529.84元，2024年重点地方病防治县级配套37万元。</t>
  </si>
  <si>
    <t>榆林市横山区计生协会</t>
  </si>
  <si>
    <t>公用经费67200元，工会经费11325.6元，交通补助7800元，业务费10万，三结合17万，生育关怀25万，志愿者活动2万，暖心减员和优生优育指导中心10万，城市独生子女父母义务补助金38.91万，计生特殊家庭25万，计生失独家庭养老32.04万，独生子女及双女户保健费70.5万。</t>
  </si>
  <si>
    <t>榆林市横山区医疗保障局</t>
  </si>
  <si>
    <t>公用经费409000元，工会经费86829.6元，交通补贴37200元。
医保局：办公经费25万元，城乡居民大病保障、大病保险、纳入低收入人群补充医疗配套资金1100万元，特殊困难群众医疗救助200万元。
防控中心：办公费8万元。
经办中心：办公费50万元，离休老干部、六级以上伤残人员医疗补助费用250万元，电子档案设备信息化建设30万元，单位职工窗口服装费用30万元。</t>
  </si>
  <si>
    <t>城乡社区支出</t>
  </si>
  <si>
    <t>榆林市横山区住房和城乡建设局</t>
  </si>
  <si>
    <t>公用经费487200，公务交通补贴67800，工会费185477.52。
住建局：办公经费60万元，水文站运行费15万元，人防车运行维护费3.5万元，化债专项资金1000万元。
房产交易中心：办公经费23万元。
住保中心：办公经费20万元，保障房维修50万元，保障房养护、绿化20万元。
质安站：办公经费15万元。
征补中心：办公经费5万元。
公用中心：办公经费20万元，燃气安全宣传费5万元，燃气安全隐患排查10万元，燃气企业、餐饮行业、燃气从业人员、燃气检查人员安全培训10万元，专家费5万元。</t>
  </si>
  <si>
    <t>创建办</t>
  </si>
  <si>
    <t>日常公用经费15万元，雾森系统运行费30万元，花箱维护费10万元，创文及国卫复审40万元。</t>
  </si>
  <si>
    <t>榆林市横山区城市管理执法局</t>
  </si>
  <si>
    <t>公用经费640600元，工会经费215942.88元，交通补贴36000元。
执法局：干部执法教育培训经费5万元，日常办公经费10万元，城区脏、乱、差治理经费30万元，执法局呼死你系统3万元，春节城区亮化29万元，国庆期间悬挂国旗29万元。
市政维护设施中心:办公经费25万元，井盖5万元，橡胶坝清淤50万元，管线疏通10万元，广场维护10万元，公园维护10万元，道路维修20万元，河堤维修5万元，路灯电费280万元，路灯专用材料10万元，车辆运行10万元，劳务费185万元.
执法大队：执法工作经费80万元，车辆运行费30万元，环卫工人5万元，扬州挂职交流学习干部工作经费8万元。
园林所：园林工人工资及管理费、管理税费337.02万元、办公经费25万元、车辆运行维护费30万元、园林管理养护400万元。</t>
  </si>
  <si>
    <t>环卫所</t>
  </si>
  <si>
    <t>公用经费162400元，工会经费69963.36元，日常公用经费31.83万元，公厕水电费230万元，清扫工具及公厕专用材料费240万元，车辆运行费用（车辆维修，燃油费用等）340万元，劳务费（环卫工人工资，社会保险等）3772.93万元，维护费（垃圾场、渗滤液场、公厕、垃圾箱等环卫设施维修维护费，清理垃圾，机械租赁等费用）145万元，土地补偿款150.31万元，城乡结合部卫生管理经费90万元，环卫驿站180万元。</t>
  </si>
  <si>
    <t>农林水支出</t>
  </si>
  <si>
    <t>榆林市横山区农业农村局</t>
  </si>
  <si>
    <t>公用经费2014400元，工会经费541434.72元，交通补贴61800元。
局机关：机关及局属正科单位工作经费200万元，高标准农田和旱作农业节水工作经费70万，旱作节水补灌项目390万，美丽农田建设380万，农业产业扶持300万，新型经营主体培育200万，农业应急、救灾资金60万，农村宅基地管理、撂荒地整治管理工作经费20万，耕地地力保护及一次性种粮补贴工作经费20万。
农技站：2024年春季支农资金300万元，杂粮试验示范45万，病虫害防治20万，土壤容重测试化验所需经费24.057万元。
宽幅梯田中心：中药材试验示范推广30万，酸枣种植试验示范30万。
农经站：产权集体交易平台建设维护10万元，土地确权后续测绘费用29万元。
园艺站：果树及蔬菜试验示范推广40万，高山冷凉蔬菜示范40万。
农环站：农村地膜回收利用10万元，农村人居环境厕所革命资金70万元。
水产站：增值流放29万元，水产品种引进56万元，水产品试验示范36万，渔业信息化建设29万。
农培中心：农业科技培训费25万。
农业综合开发中心：水肥一体化工程50万。
农业执法大队：农业综合执法费用15万元。
农检中心：农产品检测检验专用费用10万元，申报名优特新农产品认证经费10万，完善农产品安全网格化监管建设20万，单位搬迁费用21万元。
农机中心：引进推广新机具30万元，机具购置补贴深松整地工作经费9万元，农机维修网点5万，农机科技示范村、户5万元，新建机具库20万元。
赵石畔区域站和波罗区域站智能温室多功能提升项目费用60万元。</t>
  </si>
  <si>
    <t>榆林市横山区畜牧兽医局</t>
  </si>
  <si>
    <t>公用经费1085400元，工会经费265430.4元，交通补贴101800元。
畜牧局：横山羊产业品牌建设200万元，羊产业品牌建设保护与提升经费60万元，日常工作运转经费20万元，粪污资源化利用建设经费10万元，生猪、肉牛提质增效经费20万元，羊产业协会经费5万元，动物医疗废弃物处置经费5万元。
动物屠宰管理站：办公经费5万元，屠宰检疫经费10万元，卫生监管经费30万元，车辆费用5万元，防疫物资储备5万元，租赁费10.5万元，病死畜禽无害化处理费用5万元，畜禽产品检测费用10万元。
畜牧技术推广站：办公经费10万元，羊子普查鉴定防护物资储备5万元，提质增效工程调换种羊50万元，羊子养殖实用技术培训经费5万元，陕北白绒山羊品系示范推广建设经费20万元，优质牧草引进推广5万元。
动物疫病预防控制中心：村级防疫员工资及运转经费350万元，办公经费10万元，化验室专用材料10万元，家畜免疫死亡补助10万元，两病检测流行病学调查5万元，车辆经费5万元，防疫物资储备及防护10万元。
波罗区域畜牧兽医站：区域站办公经费2万元，物资储备3万元。
城关区域畜牧兽医站：区域站办公经费6万元，屠宰场检疫点费用3万元，物资储备3万元。
赵石畔区域畜牧兽医站：区域站办公经费2万元，物资储备3万元。
响水区域畜牧兽医站：区域站办公经费2万元，物资储备3万元。
石湾区域畜牧兽医站：屠宰场检疫点费用1万元，区域站办公经费2万元，物资储备3万元。
党岔区域畜牧兽医站：区域站办公经费2万元，物资储备3万元。
高镇区域畜牧兽医站：区域站办公经费2万元，物资储备3万元。
狄青塬种羊场：工作运转经费10万元，水暖电经费7万元。
羊产业服务中心：工作运转日常开支费用2万元，羊文化展馆租赁费6万元，水电费8万元，专家工作站运行经费5万元，羊产业高质量发展20万元。</t>
  </si>
  <si>
    <t>榆林市横山区林业局</t>
  </si>
  <si>
    <t>公用经费2412200元，工会经费544752.72元，交通补贴45000元。
局机关：德贷还款150万元，义务植树200万元，林长制经费10万元，林政资源管理10万元，湿地卫片整改经费30万元，违法案件办理经费10万元，苗圃基地改良10万元，樟子松基地灌木平茬10万元，重点林区中幼林抚育20万元，重点林区退化林修复20万元，榆靖高速绿化公路30万元，林业发展改革规划经费20万元，大水沟苗圃经费15万元，防治二次沙化及国土绿化五年行动区级配套225.4万元。
林业站：野生动物保护5万元、卫片执法经费5万元、朱鹮基地经费30万元。
湿地站：1湿地区域界定立桩经费5万元。
草原站：退耕还草工作经费5万元、草原普法宣传2万元、春季草籽储备10万元。
森防中心：有害生物防治20万元、苗木检验、检疫10万元。
防火中心：森林防火经费10万元。
白界、雷龙湾、赵石畔、二石磕国有林场林地管护防护经费各20万元。</t>
  </si>
  <si>
    <t>榆林市横山区水库移民办</t>
  </si>
  <si>
    <t>公用经费164200元，工会经费30252.56元，水库移民安置及后续扶持专项工作经费10万元。</t>
  </si>
  <si>
    <t>榆林市横山区乡村振兴局</t>
  </si>
  <si>
    <t>公用经费284400元，工会经费54425.52元，交通补贴63000元。
乡村振兴局：办公经费40万元，房屋租赁费3.6万元， 光伏经费3万元， 联县工作经费1万元，宣传费10万元，督查检查经费10万元。
扶贫社：小额信贷互助资金管理费5万元，办公费3万元。
监测中心：脱贫攻坚大数据平台维护管理费40万元，业务培训费2万元，办公费3万元。</t>
  </si>
  <si>
    <t>榆林市横山区水利局</t>
  </si>
  <si>
    <t>局机关：公用经费9.36万元，工会经费531589.68元，交通补贴37200元。办公经费40万元，水利项目前期费200万元，水利普法宣传5万元，水资源调查规划与保护监管5万元，水土保持工作经费5万元，科技示范推广10万元，城区供水贷款本息3718万元。
水利中心：公用经费33.7万元，安全饮水10万元。
水资中心：公用经费7.98万元，水资源质量监测10万元。
生态建设中心：公用经费13.54万元，水土保持工作经费5万元。
水防中心：公用经费6.92万元，防汛抗旱工作经费20万元。
水保站：公用经费25.26万元，水土保持工作经费10万元。
监督站：公用经费13.38万元，水资源调查规划与保护监管5万元。
河务站：公用经费17.68万元，河湖水库监督管理10万元。
芦石渠：运行管护经费40万元。
雷惠渠：运行管护经费40万元，农田灌溉水网清理维修加固36万元。
定惠渠：运行管护经费40万元。</t>
  </si>
  <si>
    <t>交通运输支出</t>
  </si>
  <si>
    <t>榆林市横山区交通运输局</t>
  </si>
  <si>
    <t>公用经费1020600元，工会经费210038.88元，交通补贴64800元。
交通局：办公费用10万元、执法大队水费、电费、天然气费、电话费等15万元、其他交通费用5万元、安全检查费用10万元；防汛应急指挥费用10万元，化债专项资金15300.28万元。
农村公路服务中心：其中农村公路日常养护费用901万元，化债专项资金999.39万元。
交通运输服务中心：公交、出租车辆动态监督流量费43.3万元，公交IC卡财政补贴、运营补贴资金1970万元，公交IC卡惠民服务管理费40万元，通村客运车辆营运费用补贴及公司服务费332.7万元，全区“交邮”融合发展补贴资金30万元，汽车站运营服务补助165万元，办公经费30万元。</t>
  </si>
  <si>
    <t>商业服务业等支出</t>
  </si>
  <si>
    <t>榆林市横山区供销合作社联合社</t>
  </si>
  <si>
    <t>公用经费133000元，工会经费19120.08元，交通补贴57000元，工作经费30万元，基层社职工养老保险、医疗保险、“三费”207.78万元，区级化肥补贴150万元。</t>
  </si>
  <si>
    <t>资源勘探工业信息等支出</t>
  </si>
  <si>
    <t>横山区国有资产经办中心</t>
  </si>
  <si>
    <t>公用经费107600元，工会经费22333.2元，办公经费25.91万元，资产评估和拍卖费20万元，资产维修及软件维护费60万元，资产测绘费15万元、粮食储备库水暖气及雇佣人员工资5万元、兴横项目管理有限责任公司注册资本金3000万元、行政事业单位资年报培训费10万元。</t>
  </si>
  <si>
    <t>横山区能源产业发展服务中心</t>
  </si>
  <si>
    <t>公用经费127800元，工会经费26795.04元，油气长输管道宣传费2万元，油气长输管道安全巡查交通费3万元。</t>
  </si>
  <si>
    <t>自然资源海洋气象等支出</t>
  </si>
  <si>
    <t>人工影响天气办公室</t>
  </si>
  <si>
    <t>公用经费57600元，工会经费9838.08元。人影服务日常维护维修经费（高炮维护、保养，作业点维护维修，防护物资，维修工具。系统升级，防雷技术服务费）30万元；作业人员安全技能培训、信息员培训4万元；3.7炮弹、火箭弹，以及其他附属专用材料30万元；网络维护费10万元；特种作业车辆的加油、维修维护保养3万元；全区14个作业点作业人员工资、保险。通讯费等劳务支出50万元；炮弹运输费3万元。</t>
  </si>
  <si>
    <t>榆林市自然资源和规划局横山分局</t>
  </si>
  <si>
    <t>公用经费26000元，工会经费37781.28元。</t>
  </si>
  <si>
    <t>灾害防治及应急管理支出</t>
  </si>
  <si>
    <t>榆林市横山区应急管理局</t>
  </si>
  <si>
    <t>公用经费513600元，工会经费97172.4元，交通补贴36000元，安全文化建设费200万元，安全生产专项费76万元，应急救援经费10万元，应急指挥大厅网络专线费40万元，安全隐患应急处置费200万元，防汛抗旱工作经费40万元，森林草原防灭火经费40万元。</t>
  </si>
  <si>
    <t>消防大队</t>
  </si>
  <si>
    <t>消防保障业务费500万元，劳务费40万元，办公楼维修改造45万元。</t>
  </si>
  <si>
    <t>总预备费</t>
  </si>
  <si>
    <t>债务利息及手续费支出</t>
  </si>
  <si>
    <t>利息及发行费</t>
  </si>
  <si>
    <t>其他支出</t>
  </si>
  <si>
    <t>调资预留</t>
  </si>
  <si>
    <t>乡村振兴衔接资金</t>
  </si>
  <si>
    <t>偿债准备金</t>
  </si>
  <si>
    <t>粮油储备补贴区级配套</t>
  </si>
  <si>
    <t>总  计</t>
  </si>
  <si>
    <t>（乡镇）</t>
  </si>
  <si>
    <t>总合计</t>
  </si>
  <si>
    <t>二 ○二三 年 预 算 支 出 总 表</t>
  </si>
  <si>
    <t>填报单位：（盖章）                                                                                                                                    单位：人、元</t>
  </si>
  <si>
    <t>预算
单位</t>
  </si>
  <si>
    <t>人 员 部 分</t>
  </si>
  <si>
    <t>支 出 经 济 分 类 科 目</t>
  </si>
  <si>
    <t>一级</t>
  </si>
  <si>
    <t>二级</t>
  </si>
  <si>
    <t>人
员
定   编  数</t>
  </si>
  <si>
    <t>合 
计</t>
  </si>
  <si>
    <t>实
有
在  职
人
员</t>
  </si>
  <si>
    <t>离
退
休  人  员</t>
  </si>
  <si>
    <t>遗属补  助人员</t>
  </si>
  <si>
    <t>六十年代精减人员</t>
  </si>
  <si>
    <t>其
它</t>
  </si>
  <si>
    <t>合
 计</t>
  </si>
  <si>
    <t>对 个 人 和 家 庭 的 补 助</t>
  </si>
  <si>
    <t>备注</t>
  </si>
  <si>
    <t>小计</t>
  </si>
  <si>
    <t>基本工资</t>
  </si>
  <si>
    <t>津贴补贴</t>
  </si>
  <si>
    <t>奖金</t>
  </si>
  <si>
    <t>其他津贴补贴</t>
  </si>
  <si>
    <t>住房公积金</t>
  </si>
  <si>
    <t>机关事业单位基本养老保险缴费</t>
  </si>
  <si>
    <t>职业年金缴费</t>
  </si>
  <si>
    <t>职工基本医疗保险缴费</t>
  </si>
  <si>
    <t>公务员医疗补助缴费</t>
  </si>
  <si>
    <t>其它社会保障缴费</t>
  </si>
  <si>
    <t>离休费</t>
  </si>
  <si>
    <t>退休费</t>
  </si>
  <si>
    <t>抚恤金</t>
  </si>
  <si>
    <t>生活   补助</t>
  </si>
  <si>
    <t>住房补贴</t>
  </si>
  <si>
    <t>其他对个人和家庭的补助支出</t>
  </si>
  <si>
    <t>生育保险</t>
  </si>
  <si>
    <t>工伤保险</t>
  </si>
  <si>
    <t>√</t>
  </si>
  <si>
    <t>总计</t>
  </si>
  <si>
    <t>说
明</t>
  </si>
  <si>
    <t>人员部分必须按实际填报。</t>
  </si>
  <si>
    <t>2023年部门预算一般公共预算拨款“三公”经费及会议费、培训费支出预算表</t>
  </si>
  <si>
    <t>单位：万元</t>
  </si>
  <si>
    <t>单位名称</t>
  </si>
  <si>
    <t>2022年</t>
  </si>
  <si>
    <t>2023年</t>
  </si>
  <si>
    <t>增减变化情况</t>
  </si>
  <si>
    <t>合计</t>
  </si>
  <si>
    <t>一般公共预算拨款安排的“三公”经费预算</t>
  </si>
  <si>
    <t>会议费</t>
  </si>
  <si>
    <t>培训费</t>
  </si>
  <si>
    <t>因公出国（境）费用</t>
  </si>
  <si>
    <t>公务接待费</t>
  </si>
  <si>
    <t>公务用车购置及运行维护费</t>
  </si>
  <si>
    <t>公务用车购置费</t>
  </si>
  <si>
    <t>公务用车运行维护费</t>
  </si>
  <si>
    <t>人民代表大会常务委员会办公室</t>
  </si>
  <si>
    <t>区委办公室</t>
  </si>
  <si>
    <t>政府办公室</t>
  </si>
  <si>
    <t>横山区信访局</t>
  </si>
  <si>
    <t>横山区横山新区管理委员会</t>
  </si>
  <si>
    <t>横山区工业商贸局</t>
  </si>
  <si>
    <t>横山区接待中心</t>
  </si>
  <si>
    <t>横山区机关事务管理局</t>
  </si>
  <si>
    <t>横山区统计局</t>
  </si>
  <si>
    <t>榆林市横山区财政投资评审中心</t>
  </si>
  <si>
    <t>榆林市横山区农财中心</t>
  </si>
  <si>
    <t>榆林市横山区绩效中心</t>
  </si>
  <si>
    <t>榆林市横山区政府采购中心</t>
  </si>
  <si>
    <t>榆林市横山区财源信息中心</t>
  </si>
  <si>
    <t>榆林市横山区会计局</t>
  </si>
  <si>
    <t>榆林市横山区收费管理中心</t>
  </si>
  <si>
    <t>榆林市横山区农村综合改革事务中心</t>
  </si>
  <si>
    <t>榆林市横山区审计局</t>
  </si>
  <si>
    <r>
      <rPr>
        <sz val="12"/>
        <color rgb="FF000000"/>
        <rFont val="宋体"/>
        <charset val="134"/>
      </rPr>
      <t>横山区档</t>
    </r>
    <r>
      <rPr>
        <sz val="12"/>
        <rFont val="宋体"/>
        <charset val="134"/>
      </rPr>
      <t>案馆</t>
    </r>
  </si>
  <si>
    <t>横山区行政审批服务局</t>
  </si>
  <si>
    <t>公安局横山分局</t>
  </si>
  <si>
    <t>横山区人民检察院</t>
  </si>
  <si>
    <t>横山区人民法院</t>
  </si>
  <si>
    <t>横山区司法局</t>
  </si>
  <si>
    <t>横山区教育和体育局</t>
  </si>
  <si>
    <t>横山区科学技术协会</t>
  </si>
  <si>
    <t>横山区文化和旅游文物广电局</t>
  </si>
  <si>
    <t>横山区公共就业中心</t>
  </si>
  <si>
    <t>横山区养老经办中心</t>
  </si>
  <si>
    <t>横山区民政局</t>
  </si>
  <si>
    <t>横山区残疾人联合会</t>
  </si>
  <si>
    <t>横山区退役军人事务局</t>
  </si>
  <si>
    <t>横山区人力资源和社会保障局</t>
  </si>
  <si>
    <t>横山区卫生健康局</t>
  </si>
  <si>
    <t>横山区地控中心</t>
  </si>
  <si>
    <t>横山区计生协会</t>
  </si>
  <si>
    <t>横山区医疗保障局</t>
  </si>
  <si>
    <t>横山区住房和城乡建设局</t>
  </si>
  <si>
    <t>卫生清洁大队</t>
  </si>
  <si>
    <t>横山区农业农村局</t>
  </si>
  <si>
    <t>横山区畜牧兽医局</t>
  </si>
  <si>
    <t>横山区林业局</t>
  </si>
  <si>
    <t>横山区水库移民办</t>
  </si>
  <si>
    <t>横山区乡村振兴局</t>
  </si>
  <si>
    <t>横山区水利局</t>
  </si>
  <si>
    <t>横山区交通运输局</t>
  </si>
  <si>
    <t>横山区供销合作社联合社</t>
  </si>
  <si>
    <t>自然资源和规划局横山分局</t>
  </si>
  <si>
    <t>横山区应急管理局</t>
  </si>
  <si>
    <t>横山区城市管理执法局</t>
  </si>
  <si>
    <t>*三公经费预算保持只减不增</t>
  </si>
  <si>
    <t>2023年一般公共预算支出表</t>
  </si>
  <si>
    <t>项目</t>
  </si>
  <si>
    <t>预算数</t>
  </si>
  <si>
    <t>代码名称</t>
  </si>
  <si>
    <t>金额</t>
  </si>
  <si>
    <t>201一般公共服务支出</t>
  </si>
  <si>
    <t>20101  人大事务</t>
  </si>
  <si>
    <t>2010101    行政运行</t>
  </si>
  <si>
    <t>2010102    一般行政管理事务</t>
  </si>
  <si>
    <t>2010103    机关服务</t>
  </si>
  <si>
    <t>2010104    人大会议</t>
  </si>
  <si>
    <t>2010105    人大立法</t>
  </si>
  <si>
    <t>2010106    人大监督</t>
  </si>
  <si>
    <t>2010107    人大代表履职能力提升</t>
  </si>
  <si>
    <t>2010108    代表工作</t>
  </si>
  <si>
    <t>2010109    人大信访工作</t>
  </si>
  <si>
    <t>2010150    事业运行</t>
  </si>
  <si>
    <t>2010199    其他人大事务支出</t>
  </si>
  <si>
    <t>20102  政协事务</t>
  </si>
  <si>
    <t>2010201    行政运行</t>
  </si>
  <si>
    <t>2010202    一般行政管理事务</t>
  </si>
  <si>
    <t>2010203    机关服务</t>
  </si>
  <si>
    <t>2010204    政协会议</t>
  </si>
  <si>
    <t>2010205    委员视察</t>
  </si>
  <si>
    <t>2010206    参政议政</t>
  </si>
  <si>
    <t>2010250    事业运行</t>
  </si>
  <si>
    <t>2010299    其他政协事务支出</t>
  </si>
  <si>
    <t>20103  政府办公厅(室)及相关机构事务</t>
  </si>
  <si>
    <t>2010301    行政运行</t>
  </si>
  <si>
    <t>2010302    一般行政管理事务</t>
  </si>
  <si>
    <t>2010303    机关服务</t>
  </si>
  <si>
    <t>2010304    专项服务</t>
  </si>
  <si>
    <t>2010305    专项业务活动</t>
  </si>
  <si>
    <t>2010306    政务公开审批</t>
  </si>
  <si>
    <t>2010308    信访事务</t>
  </si>
  <si>
    <t>2010309    参事事务</t>
  </si>
  <si>
    <t>2010350    事业运行</t>
  </si>
  <si>
    <t>2010399    其他政府办公厅(室)及相关机构事务支出</t>
  </si>
  <si>
    <t>20104  发展与改革事务</t>
  </si>
  <si>
    <t>2010401    行政运行</t>
  </si>
  <si>
    <t>2010402    一般行政管理事务</t>
  </si>
  <si>
    <t>2010403    机关服务</t>
  </si>
  <si>
    <t>2010404    战略规划与实施</t>
  </si>
  <si>
    <t>2010405    日常经济运行调节</t>
  </si>
  <si>
    <t>2010406    社会事业发展规划</t>
  </si>
  <si>
    <t>2010407    经济体制改革研究</t>
  </si>
  <si>
    <t>2010408    物价管理</t>
  </si>
  <si>
    <t>2010450    事业运行</t>
  </si>
  <si>
    <t>2010499    其他发展与改革事务支出</t>
  </si>
  <si>
    <t>20105  统计信息事务</t>
  </si>
  <si>
    <t>2010501    行政运行</t>
  </si>
  <si>
    <t>2010502    一般行政管理事务</t>
  </si>
  <si>
    <t>2010503    机关服务</t>
  </si>
  <si>
    <t>2010504    信息事务</t>
  </si>
  <si>
    <t>2010505    专项统计业务</t>
  </si>
  <si>
    <t>2010506    统计管理</t>
  </si>
  <si>
    <t>2010507    专项普查活动</t>
  </si>
  <si>
    <t>2010508    统计抽样调查</t>
  </si>
  <si>
    <t>2010550    事业运行</t>
  </si>
  <si>
    <t>2010599    其他统计信息事务支出</t>
  </si>
  <si>
    <t>20106  财政事务</t>
  </si>
  <si>
    <t>2010601    行政运行</t>
  </si>
  <si>
    <t>2010602    一般行政管理事务</t>
  </si>
  <si>
    <t>2010603    机关服务</t>
  </si>
  <si>
    <t>2010604    预算改革业务</t>
  </si>
  <si>
    <t>2010605    财政国库业务</t>
  </si>
  <si>
    <t>2010606    财政监察</t>
  </si>
  <si>
    <t>2010607    信息化建设</t>
  </si>
  <si>
    <t>2010608    财政委托业务支出</t>
  </si>
  <si>
    <t>2010650    事业运行</t>
  </si>
  <si>
    <t>2010699    其他财政事务支出</t>
  </si>
  <si>
    <t>20107  税收事务</t>
  </si>
  <si>
    <t>2010701    行政运行</t>
  </si>
  <si>
    <t>2010702    一般行政管理事务</t>
  </si>
  <si>
    <t>2010703    机关服务</t>
  </si>
  <si>
    <t>2010704    税务办案</t>
  </si>
  <si>
    <t>2010705    税务登记证及发票管理</t>
  </si>
  <si>
    <t>2010706    代扣代收代征税款手续费</t>
  </si>
  <si>
    <t>2010707    税务宣传</t>
  </si>
  <si>
    <t>2010708    协税护税</t>
  </si>
  <si>
    <t>2010709    信息化建设</t>
  </si>
  <si>
    <t>2010750    事业运行</t>
  </si>
  <si>
    <t>2010799    其他税收事务支出</t>
  </si>
  <si>
    <t>20108  审计事务</t>
  </si>
  <si>
    <t>2010801    行政运行</t>
  </si>
  <si>
    <t>2010802    一般行政管理事务</t>
  </si>
  <si>
    <t>2010803    机关服务</t>
  </si>
  <si>
    <t>2010804    审计业务</t>
  </si>
  <si>
    <t>2010805    审计管理</t>
  </si>
  <si>
    <t>2010806    信息化建设</t>
  </si>
  <si>
    <t>2010850    事业运行</t>
  </si>
  <si>
    <t>2010899    其他审计事务支出</t>
  </si>
  <si>
    <t>20109  海关事务</t>
  </si>
  <si>
    <t>2010901    行政运行</t>
  </si>
  <si>
    <t>2010902    一般行政管理事务</t>
  </si>
  <si>
    <t>2010903    机关服务</t>
  </si>
  <si>
    <t>2010905    缉私办案</t>
  </si>
  <si>
    <t>2010907    口岸管理</t>
  </si>
  <si>
    <t>2010908    信息化建设</t>
  </si>
  <si>
    <t>2010909    海关关务</t>
  </si>
  <si>
    <t>2010910    关税征管</t>
  </si>
  <si>
    <t>2010911    海关监管</t>
  </si>
  <si>
    <t>2010912    检验检疫</t>
  </si>
  <si>
    <t>2010950    事业运行</t>
  </si>
  <si>
    <t>2010999    其他海关事务支出</t>
  </si>
  <si>
    <t>20110  人力资源事务</t>
  </si>
  <si>
    <t>2011001    行政运行</t>
  </si>
  <si>
    <t>2011002    一般行政管理事务</t>
  </si>
  <si>
    <t>2011003    机关服务</t>
  </si>
  <si>
    <t>2011004    政府特殊津贴</t>
  </si>
  <si>
    <t>2011005    资助留学回国人员</t>
  </si>
  <si>
    <t>2011007    博士后日常经费</t>
  </si>
  <si>
    <t>2011008    引进人才费用</t>
  </si>
  <si>
    <t>2011050    事业运行</t>
  </si>
  <si>
    <t>2011099    其他人力资源事务支出</t>
  </si>
  <si>
    <t>20111  纪检监察事务</t>
  </si>
  <si>
    <t>2011101    行政运行</t>
  </si>
  <si>
    <t>2011102    一般行政管理事务</t>
  </si>
  <si>
    <t>2011103    机关服务</t>
  </si>
  <si>
    <t>2011104    大案要案查处</t>
  </si>
  <si>
    <t>2011105    派驻派出机构</t>
  </si>
  <si>
    <t>2011106    中央巡视</t>
  </si>
  <si>
    <t>2011150    事业运行</t>
  </si>
  <si>
    <t>2011199    其他纪检监察事务支出</t>
  </si>
  <si>
    <t>20113  商贸事务</t>
  </si>
  <si>
    <t>2011301    行政运行</t>
  </si>
  <si>
    <t>2011302    一般行政管理事务</t>
  </si>
  <si>
    <t>2011303    机关服务</t>
  </si>
  <si>
    <t>2011304    对外贸易管理</t>
  </si>
  <si>
    <t>2011305    国际经济合作</t>
  </si>
  <si>
    <t>2011306    外资管理</t>
  </si>
  <si>
    <t>2011307    国内贸易管理</t>
  </si>
  <si>
    <t>2011308    招商引资</t>
  </si>
  <si>
    <t>2011350    事业运行</t>
  </si>
  <si>
    <t>2011399    其他商贸事务支出</t>
  </si>
  <si>
    <t>20114  知识产权事务</t>
  </si>
  <si>
    <t>2011401    行政运行</t>
  </si>
  <si>
    <t>2011402    一般行政管理事务</t>
  </si>
  <si>
    <t>2011403    机关服务</t>
  </si>
  <si>
    <t>2011404    专利审批</t>
  </si>
  <si>
    <t>2011405    国家知识产权战略</t>
  </si>
  <si>
    <t>2011406    专利试点和产业化推进</t>
  </si>
  <si>
    <t>2011407    专利执法</t>
  </si>
  <si>
    <t>2011408    国际组织专项活动</t>
  </si>
  <si>
    <t>2011409    知识产权宏观管理</t>
  </si>
  <si>
    <t>2011410    商标管理</t>
  </si>
  <si>
    <t>2011411    原产地地理标志管理</t>
  </si>
  <si>
    <t>2011450    事业运行</t>
  </si>
  <si>
    <t>2011499    其他知识产权事务支出</t>
  </si>
  <si>
    <t>20123  民族事务</t>
  </si>
  <si>
    <t>2012301    行政运行</t>
  </si>
  <si>
    <t>2012302    一般行政管理事务</t>
  </si>
  <si>
    <t>2012303    机关服务</t>
  </si>
  <si>
    <t>2012304    民族工作专项</t>
  </si>
  <si>
    <t>2012350    事业运行</t>
  </si>
  <si>
    <t>2012399    其他民族事务支出</t>
  </si>
  <si>
    <t>20125  港澳台事务</t>
  </si>
  <si>
    <t>2012501    行政运行</t>
  </si>
  <si>
    <t>2012502    一般行政管理事务</t>
  </si>
  <si>
    <t>2012503    机关服务</t>
  </si>
  <si>
    <t>2012504    港澳事务</t>
  </si>
  <si>
    <t>2012505    台湾事务</t>
  </si>
  <si>
    <t>2012550    事业运行</t>
  </si>
  <si>
    <t>2012599    其他港澳台事务支出</t>
  </si>
  <si>
    <t>20126  档案事务</t>
  </si>
  <si>
    <t>2012601    行政运行</t>
  </si>
  <si>
    <t>2012602    一般行政管理事务</t>
  </si>
  <si>
    <t>2012603    机关服务</t>
  </si>
  <si>
    <t>2012604    档案馆</t>
  </si>
  <si>
    <t>2012699    其他档案事务支出</t>
  </si>
  <si>
    <t>20128  民主党派及工商联事务</t>
  </si>
  <si>
    <t>2012801    行政运行</t>
  </si>
  <si>
    <t>2012802    一般行政管理事务</t>
  </si>
  <si>
    <t>2012803    机关服务</t>
  </si>
  <si>
    <t>2012804    参政议政</t>
  </si>
  <si>
    <t>2012850    事业运行</t>
  </si>
  <si>
    <t>2012899    其他民主党派及工商联事务支出</t>
  </si>
  <si>
    <t>20129  群众团体事务</t>
  </si>
  <si>
    <t>2012901    行政运行</t>
  </si>
  <si>
    <t>2012902    一般行政管理事务</t>
  </si>
  <si>
    <t>2012903    机关服务</t>
  </si>
  <si>
    <t>2012906    工会事务</t>
  </si>
  <si>
    <t>2012950    事业运行</t>
  </si>
  <si>
    <t>2012999    其他群众团体事务支出</t>
  </si>
  <si>
    <t>20131  党委办公厅(室)及相关机构事务</t>
  </si>
  <si>
    <t>2013101    行政运行</t>
  </si>
  <si>
    <t>2013102    一般行政管理事务</t>
  </si>
  <si>
    <t>2013103    机关服务</t>
  </si>
  <si>
    <t>2013105    专项业务</t>
  </si>
  <si>
    <t>2013150    事业运行</t>
  </si>
  <si>
    <t>2013199    其他党委办公厅(室)及相关机构事务支出</t>
  </si>
  <si>
    <t>20132  组织事务</t>
  </si>
  <si>
    <t>2013201    行政运行</t>
  </si>
  <si>
    <t>2013202    一般行政管理事务</t>
  </si>
  <si>
    <t>2013203    机关服务</t>
  </si>
  <si>
    <t>2013204    公务员事务</t>
  </si>
  <si>
    <t>2013250    事业运行</t>
  </si>
  <si>
    <t>2013299    其他组织事务支出</t>
  </si>
  <si>
    <t>20133  宣传事务</t>
  </si>
  <si>
    <t>2013301    行政运行</t>
  </si>
  <si>
    <t>2013302    一般行政管理事务</t>
  </si>
  <si>
    <t>2013303    机关服务</t>
  </si>
  <si>
    <t>2013350    事业运行</t>
  </si>
  <si>
    <t>2013399    其他宣传事务支出</t>
  </si>
  <si>
    <t>20134  统战事务</t>
  </si>
  <si>
    <t>2013401    行政运行</t>
  </si>
  <si>
    <t>2013402    一般行政管理事务</t>
  </si>
  <si>
    <t>2013403    机关服务</t>
  </si>
  <si>
    <t>2013404    宗教事务</t>
  </si>
  <si>
    <t>2013405    华侨事务</t>
  </si>
  <si>
    <t>2013450    事业运行</t>
  </si>
  <si>
    <t>2013499    其他统战事务支出</t>
  </si>
  <si>
    <t>20135  对外联络事务</t>
  </si>
  <si>
    <t>2013501    行政运行</t>
  </si>
  <si>
    <t>2013502    一般行政管理事务</t>
  </si>
  <si>
    <t>2013503    机关服务</t>
  </si>
  <si>
    <t>2013550    事业运行</t>
  </si>
  <si>
    <t>2013599    其他对外联络事务支出</t>
  </si>
  <si>
    <t>20136  其他共产党事务支出(款)</t>
  </si>
  <si>
    <t>2013601    行政运行</t>
  </si>
  <si>
    <t>2013602    一般行政管理事务</t>
  </si>
  <si>
    <t>2013603    机关服务</t>
  </si>
  <si>
    <t>2013650    事业运行</t>
  </si>
  <si>
    <t>2013699    其他共产党事务支出(项)</t>
  </si>
  <si>
    <t>20137  网信事务</t>
  </si>
  <si>
    <t>2013701    行政运行</t>
  </si>
  <si>
    <t>2013702    一般行政管理事务</t>
  </si>
  <si>
    <t>2013703    机关服务</t>
  </si>
  <si>
    <t>2013750    事业运行</t>
  </si>
  <si>
    <t>2013799    其他网信事务支出</t>
  </si>
  <si>
    <t>20138  市场监督管理事务</t>
  </si>
  <si>
    <t>2013801    行政运行</t>
  </si>
  <si>
    <t>2013802    一般行政管理事务</t>
  </si>
  <si>
    <t>2013803    机关服务</t>
  </si>
  <si>
    <t>2013804    市场监督管理专项</t>
  </si>
  <si>
    <t>2013805    市场监管执法</t>
  </si>
  <si>
    <t>2013806    消费者权益保护</t>
  </si>
  <si>
    <t>2013807    价格监督检查</t>
  </si>
  <si>
    <t>2013808    信息化建设</t>
  </si>
  <si>
    <t>2013809    市场监督管理技术支持</t>
  </si>
  <si>
    <t>2013810    认证认可监督管理</t>
  </si>
  <si>
    <t>2013811    标准化管理</t>
  </si>
  <si>
    <t>2013812    药品事务</t>
  </si>
  <si>
    <t>2013813    医疗器械事务</t>
  </si>
  <si>
    <t>2013814    化妆品事务</t>
  </si>
  <si>
    <t>2013850    事业运行</t>
  </si>
  <si>
    <t>2013899    其他市场监督管理事务</t>
  </si>
  <si>
    <t>20199  其他一般公共服务支出(款)</t>
  </si>
  <si>
    <t>2019901    国家赔偿费用支出</t>
  </si>
  <si>
    <t>2019999    其他一般公共服务支出(项)</t>
  </si>
  <si>
    <t>202外交支出</t>
  </si>
  <si>
    <t>20201  外交管理事务</t>
  </si>
  <si>
    <t>2020101    行政运行</t>
  </si>
  <si>
    <t>2020102    一般行政管理事务</t>
  </si>
  <si>
    <t>2020103    机关服务</t>
  </si>
  <si>
    <t>2020104    专项业务</t>
  </si>
  <si>
    <t>2020150    事业运行</t>
  </si>
  <si>
    <t>2020199    其他外交管理事务支出</t>
  </si>
  <si>
    <t>20202  驻外机构</t>
  </si>
  <si>
    <t>2020201    驻外使领馆(团、处)</t>
  </si>
  <si>
    <t>2020202    其他驻外机构支出</t>
  </si>
  <si>
    <t>20203  对外援助</t>
  </si>
  <si>
    <t>2020304    援外优惠贷款贴息</t>
  </si>
  <si>
    <t>2020306    对外援助</t>
  </si>
  <si>
    <t>20204  国际组织</t>
  </si>
  <si>
    <t>2020401    国际组织会费</t>
  </si>
  <si>
    <t>2020402    国际组织捐赠</t>
  </si>
  <si>
    <t>2020403    维和摊款</t>
  </si>
  <si>
    <t>2020404    国际组织股金及基金</t>
  </si>
  <si>
    <t>2020499    其他国际组织支出</t>
  </si>
  <si>
    <t>20205  对外合作与交流</t>
  </si>
  <si>
    <t>2020503    在华国际会议</t>
  </si>
  <si>
    <t>2020504    国际交流活动</t>
  </si>
  <si>
    <t>2020599    其他对外合作与交流支出</t>
  </si>
  <si>
    <t>20206  对外宣传(款)</t>
  </si>
  <si>
    <t>2020601    对外宣传(项)</t>
  </si>
  <si>
    <t>20207  边界勘界联检</t>
  </si>
  <si>
    <t>2020701    边界勘界</t>
  </si>
  <si>
    <t>2020702    边界联检</t>
  </si>
  <si>
    <t>2020703    边界界桩维护</t>
  </si>
  <si>
    <t>2020799    其他支出</t>
  </si>
  <si>
    <t>20208  国际发展合作</t>
  </si>
  <si>
    <t>2020801    行政运行</t>
  </si>
  <si>
    <t>2020802    一般行政管理事务</t>
  </si>
  <si>
    <t>2020803    机关服务</t>
  </si>
  <si>
    <t>2020850    事业运行</t>
  </si>
  <si>
    <t>2020899    其他国际发展合作支出</t>
  </si>
  <si>
    <t>20299  其他外交支出(款)</t>
  </si>
  <si>
    <t>2029901    其他外交支出(项)</t>
  </si>
  <si>
    <t>203国防支出</t>
  </si>
  <si>
    <t>20301  现役部队(款)</t>
  </si>
  <si>
    <t>2030101    现役部队(项)</t>
  </si>
  <si>
    <t>20304  国防科研事业(款)</t>
  </si>
  <si>
    <t>2030401    国防科研事业(项)</t>
  </si>
  <si>
    <t>20305  专项工程(款)</t>
  </si>
  <si>
    <t>2030501    专项工程(项)</t>
  </si>
  <si>
    <t>20306  国防动员</t>
  </si>
  <si>
    <t>2030601    兵役征集</t>
  </si>
  <si>
    <t>2030602    经济动员</t>
  </si>
  <si>
    <t>2030603    人民防空</t>
  </si>
  <si>
    <t>2030604    交通战备</t>
  </si>
  <si>
    <t>2030605    国防教育</t>
  </si>
  <si>
    <t>2030606    预备役部队</t>
  </si>
  <si>
    <t>2030607    民兵</t>
  </si>
  <si>
    <t>2030608    边海防</t>
  </si>
  <si>
    <t>2030699    其他国防动员支出</t>
  </si>
  <si>
    <t>20399  其他国防支出(款)</t>
  </si>
  <si>
    <t>2039901    其他国防支出(项)</t>
  </si>
  <si>
    <t>204公共安全支出</t>
  </si>
  <si>
    <t>20401  武装警察部队(款)</t>
  </si>
  <si>
    <t>2040101    武装警察部队(项)</t>
  </si>
  <si>
    <t>2040199    其他武装警察部队支出</t>
  </si>
  <si>
    <t>20402  公安</t>
  </si>
  <si>
    <t>2040201    行政运行</t>
  </si>
  <si>
    <t>2040202    一般行政管理事务</t>
  </si>
  <si>
    <t>2040203    机关服务</t>
  </si>
  <si>
    <t>2040219    信息化建设</t>
  </si>
  <si>
    <t>2040220    执法办案</t>
  </si>
  <si>
    <t>2040221    特别业务</t>
  </si>
  <si>
    <t>2040250    事业运行</t>
  </si>
  <si>
    <t>2040299    其他公安支出</t>
  </si>
  <si>
    <t>20403  国家安全</t>
  </si>
  <si>
    <t>2040301    行政运行</t>
  </si>
  <si>
    <t>2040302    一般行政管理事务</t>
  </si>
  <si>
    <t>2040303    机关服务</t>
  </si>
  <si>
    <t>2040304    安全业务</t>
  </si>
  <si>
    <t>2040350    事业运行</t>
  </si>
  <si>
    <t>2040399    其他国家安全支出</t>
  </si>
  <si>
    <t>20404  检察</t>
  </si>
  <si>
    <t>2040401    行政运行</t>
  </si>
  <si>
    <t>2040402    一般行政管理事务</t>
  </si>
  <si>
    <t>2040403    机关服务</t>
  </si>
  <si>
    <t>2040409    “两房”建设</t>
  </si>
  <si>
    <t>2040410    检察监督</t>
  </si>
  <si>
    <t>2040450    事业运行</t>
  </si>
  <si>
    <t>2040499    其他检察支出</t>
  </si>
  <si>
    <t>20405  法院</t>
  </si>
  <si>
    <t>2040501    行政运行</t>
  </si>
  <si>
    <t>2040502    一般行政管理事务</t>
  </si>
  <si>
    <t>2040503    机关服务</t>
  </si>
  <si>
    <t>2040504    案件审判</t>
  </si>
  <si>
    <t>2040505    案件执行</t>
  </si>
  <si>
    <t>2040506    “两庭”建设</t>
  </si>
  <si>
    <t>2040550    事业运行</t>
  </si>
  <si>
    <t>2040599    其他法院支出</t>
  </si>
  <si>
    <t>20406  司法</t>
  </si>
  <si>
    <t>2040601    行政运行</t>
  </si>
  <si>
    <t>2040602    一般行政管理事务</t>
  </si>
  <si>
    <t>2040603    机关服务</t>
  </si>
  <si>
    <t>2040604    基层司法业务</t>
  </si>
  <si>
    <t>2040605    普法宣传</t>
  </si>
  <si>
    <t>2040606    律师公证管理</t>
  </si>
  <si>
    <t>2040607    法律援助</t>
  </si>
  <si>
    <t>2040608    国家统一法律职业资格考试</t>
  </si>
  <si>
    <t>2040609    仲裁</t>
  </si>
  <si>
    <t>2040610    社区矫正</t>
  </si>
  <si>
    <t>2040611    司法鉴定</t>
  </si>
  <si>
    <t>2040612    法制建设</t>
  </si>
  <si>
    <t>2040613    信息化建设</t>
  </si>
  <si>
    <t>2040650    事业运行</t>
  </si>
  <si>
    <t>2040699    其他司法支出</t>
  </si>
  <si>
    <t>20407  监狱</t>
  </si>
  <si>
    <t>2040701    行政运行</t>
  </si>
  <si>
    <t>2040702    一般行政管理事务</t>
  </si>
  <si>
    <t>2040703    机关服务</t>
  </si>
  <si>
    <t>2040704    犯人生活</t>
  </si>
  <si>
    <t>2040705    犯人改造</t>
  </si>
  <si>
    <t>2040706    狱政设施建设</t>
  </si>
  <si>
    <t>2040707    信息化建设</t>
  </si>
  <si>
    <t>2040750    事业运行</t>
  </si>
  <si>
    <t>2040799    其他监狱支出</t>
  </si>
  <si>
    <t>20408  强制隔离戒毒</t>
  </si>
  <si>
    <t>2040801    行政运行</t>
  </si>
  <si>
    <t>2040802    一般行政管理事务</t>
  </si>
  <si>
    <t>2040803    机关服务</t>
  </si>
  <si>
    <t>2040804    强制隔离戒毒人员生活</t>
  </si>
  <si>
    <t>2040805    强制隔离戒毒人员教育</t>
  </si>
  <si>
    <t>2040806    所政设施建设</t>
  </si>
  <si>
    <t>2040807    信息化建设</t>
  </si>
  <si>
    <t>2040850    事业运行</t>
  </si>
  <si>
    <t>2040899    其他强制隔离戒毒支出</t>
  </si>
  <si>
    <t>20409  国家保密</t>
  </si>
  <si>
    <t>2040901    行政运行</t>
  </si>
  <si>
    <t>2040902    一般行政管理事务</t>
  </si>
  <si>
    <t>2040903    机关服务</t>
  </si>
  <si>
    <t>2040904    保密技术</t>
  </si>
  <si>
    <t>2040905    保密管理</t>
  </si>
  <si>
    <t>2040950    事业运行</t>
  </si>
  <si>
    <t>2040999    其他国家保密支出</t>
  </si>
  <si>
    <t>20410  缉私警察</t>
  </si>
  <si>
    <t>2041001    行政运行</t>
  </si>
  <si>
    <t>2041002    一般行政管理事务</t>
  </si>
  <si>
    <t>2041006    信息化建设</t>
  </si>
  <si>
    <t>2041007    缉私业务</t>
  </si>
  <si>
    <t>2041099    其他缉私警察支出</t>
  </si>
  <si>
    <t>20499  其他公共安全支出(款)</t>
  </si>
  <si>
    <t>2049901    其他公共安全支出(项)</t>
  </si>
  <si>
    <t>205教育支出</t>
  </si>
  <si>
    <t>20501  教育管理事务</t>
  </si>
  <si>
    <t>2050101    行政运行</t>
  </si>
  <si>
    <t>2050102    一般行政管理事务</t>
  </si>
  <si>
    <t>2050103    机关服务</t>
  </si>
  <si>
    <t>2050199    其他教育管理事务支出</t>
  </si>
  <si>
    <t>20502  普通教育</t>
  </si>
  <si>
    <t>2050201    学前教育</t>
  </si>
  <si>
    <t>2050202    小学教育</t>
  </si>
  <si>
    <t>2050203    初中教育</t>
  </si>
  <si>
    <t>2050204    高中教育</t>
  </si>
  <si>
    <t>2050205    高等教育</t>
  </si>
  <si>
    <t>2050206    化解农村义务教育债务支出</t>
  </si>
  <si>
    <t>2050207    化解普通高中债务支出</t>
  </si>
  <si>
    <t>2050299    其他普通教育支出</t>
  </si>
  <si>
    <t>20503  职业教育</t>
  </si>
  <si>
    <t>2050301    初等职业教育</t>
  </si>
  <si>
    <t>2050302    中等职业教育</t>
  </si>
  <si>
    <t>2050303    技校教育</t>
  </si>
  <si>
    <t>2050304    职业高中教育</t>
  </si>
  <si>
    <t>2050305    高等职业教育</t>
  </si>
  <si>
    <t>2050399    其他职业教育支出</t>
  </si>
  <si>
    <t>20504  成人教育</t>
  </si>
  <si>
    <t>2050401    成人初等教育</t>
  </si>
  <si>
    <t>2050402    成人中等教育</t>
  </si>
  <si>
    <t>2050403    成人高等教育</t>
  </si>
  <si>
    <t>2050404    成人广播电视教育</t>
  </si>
  <si>
    <t>2050499    其他成人教育支出</t>
  </si>
  <si>
    <t>20505  广播电视教育</t>
  </si>
  <si>
    <t>2050501    广播电视学校</t>
  </si>
  <si>
    <t>2050502    教育电视台</t>
  </si>
  <si>
    <t>2050599    其他广播电视教育支出</t>
  </si>
  <si>
    <t>20506  留学教育</t>
  </si>
  <si>
    <t>2050601    出国留学教育</t>
  </si>
  <si>
    <t>2050602    来华留学教育</t>
  </si>
  <si>
    <t>2050699    其他留学教育支出</t>
  </si>
  <si>
    <t>20507  特殊教育</t>
  </si>
  <si>
    <t>2050701    特殊学校教育</t>
  </si>
  <si>
    <t>2050702    工读学校教育</t>
  </si>
  <si>
    <t>2050799    其他特殊教育支出</t>
  </si>
  <si>
    <t>20508  进修及培训</t>
  </si>
  <si>
    <t>2050801    教师进修</t>
  </si>
  <si>
    <t>2050802    干部教育</t>
  </si>
  <si>
    <t>2050803    培训支出</t>
  </si>
  <si>
    <t>2050804    退役士兵能力提升</t>
  </si>
  <si>
    <t>2050899    其他进修及培训</t>
  </si>
  <si>
    <t>20509  教育费附加安排的支出</t>
  </si>
  <si>
    <t>2050901    农村中小学校舍建设</t>
  </si>
  <si>
    <t>2050902    农村中小学教学设施</t>
  </si>
  <si>
    <t>2050903    城市中小学校舍建设</t>
  </si>
  <si>
    <t>2050904    城市中小学教学设施</t>
  </si>
  <si>
    <t>2050905    中等职业学校教学设施</t>
  </si>
  <si>
    <t>2050999    其他教育费附加安排的支出</t>
  </si>
  <si>
    <t>20599  其他教育支出</t>
  </si>
  <si>
    <t>2059999    其他教育支出</t>
  </si>
  <si>
    <t>206科学技术支出</t>
  </si>
  <si>
    <t>20601  科学技术管理事务</t>
  </si>
  <si>
    <t>2060101    行政运行</t>
  </si>
  <si>
    <t>2060102    一般行政管理事务</t>
  </si>
  <si>
    <t>2060103    机关服务</t>
  </si>
  <si>
    <t>2060199    其他科学技术管理事务支出</t>
  </si>
  <si>
    <t>20602  基础研究</t>
  </si>
  <si>
    <t>2060201    机构运行</t>
  </si>
  <si>
    <t>2060202    重点基础研究规划</t>
  </si>
  <si>
    <t>2060203    自然科学基金</t>
  </si>
  <si>
    <t>2060204    重点实验室及相关设施</t>
  </si>
  <si>
    <t>2060205    重大科学工程</t>
  </si>
  <si>
    <t>2060206    专项基础科研</t>
  </si>
  <si>
    <t>2060207    专项技术基础</t>
  </si>
  <si>
    <t>2060299    其他基础研究支出</t>
  </si>
  <si>
    <t>20603  应用研究</t>
  </si>
  <si>
    <t>2060301    机构运行</t>
  </si>
  <si>
    <t>2060302    社会公益研究</t>
  </si>
  <si>
    <t>2060303    高技术研究</t>
  </si>
  <si>
    <t>2060304    专项科研试制</t>
  </si>
  <si>
    <t>2060399    其他应用研究支出</t>
  </si>
  <si>
    <t>20604  技术研究与开发</t>
  </si>
  <si>
    <t>2060401    机构运行</t>
  </si>
  <si>
    <t>2060402    应用技术研究与开发</t>
  </si>
  <si>
    <t>2060403    产业技术研究与开发</t>
  </si>
  <si>
    <t>2060404    科技成果转化与扩散</t>
  </si>
  <si>
    <t>2060499    其他技术研究与开发支出</t>
  </si>
  <si>
    <t>20605  科技条件与服务</t>
  </si>
  <si>
    <t>2060501    机构运行</t>
  </si>
  <si>
    <t>2060502    技术创新服务体系</t>
  </si>
  <si>
    <t>2060503    科技条件专项</t>
  </si>
  <si>
    <t>2060599    其他科技条件与服务支出</t>
  </si>
  <si>
    <t>20606  社会科学</t>
  </si>
  <si>
    <t>2060601    社会科学研究机构</t>
  </si>
  <si>
    <t>2060602    社会科学研究</t>
  </si>
  <si>
    <t>2060603    社科基金支出</t>
  </si>
  <si>
    <t>2060699    其他社会科学支出</t>
  </si>
  <si>
    <t>20607  科学技术普及</t>
  </si>
  <si>
    <t>2060701    机构运行</t>
  </si>
  <si>
    <t>2060702    科普活动</t>
  </si>
  <si>
    <t>2060703    青少年科技活动</t>
  </si>
  <si>
    <t>2060704    学术交流活动</t>
  </si>
  <si>
    <t>2060705    科技馆站</t>
  </si>
  <si>
    <t>2060799    其他科学技术普及支出</t>
  </si>
  <si>
    <t>20608  科技交流与合作</t>
  </si>
  <si>
    <t>2060801    国际交流与合作</t>
  </si>
  <si>
    <t>2060802    重大科技合作项目</t>
  </si>
  <si>
    <t>2060899    其他科技交流与合作支出</t>
  </si>
  <si>
    <t>20609  科技重大项目</t>
  </si>
  <si>
    <t>2060901    科技重大专项</t>
  </si>
  <si>
    <t>2060902    重点研发计划</t>
  </si>
  <si>
    <t>20699  其他科学技术支出(款)</t>
  </si>
  <si>
    <t>2069901    科技奖励</t>
  </si>
  <si>
    <t>2069902    核应急</t>
  </si>
  <si>
    <t>2069903    转制科研机构</t>
  </si>
  <si>
    <t>2069999    其他科学技术支出(项)</t>
  </si>
  <si>
    <t>207文化旅游体育与传媒支出</t>
  </si>
  <si>
    <t>20701  文化和旅游</t>
  </si>
  <si>
    <t>2070101    行政运行</t>
  </si>
  <si>
    <t>2070102    一般行政管理事务</t>
  </si>
  <si>
    <t>2070103    机关服务</t>
  </si>
  <si>
    <t>2070104    图书馆</t>
  </si>
  <si>
    <t>2070105    文化展示及纪念机构</t>
  </si>
  <si>
    <t>2070106    艺术表演场所</t>
  </si>
  <si>
    <t>2070107    艺术表演团体</t>
  </si>
  <si>
    <t>2070108    文化活动</t>
  </si>
  <si>
    <t>2070109    群众文化</t>
  </si>
  <si>
    <t>2070110    文化和旅游交流与合作</t>
  </si>
  <si>
    <t>2070111    文化创作与保护</t>
  </si>
  <si>
    <t>2070112    文化和旅游市场管理</t>
  </si>
  <si>
    <t>2070113    旅游宣传</t>
  </si>
  <si>
    <t>2070114    旅游行业业务管理</t>
  </si>
  <si>
    <t>2070199    其他文化和旅游支出</t>
  </si>
  <si>
    <t>20702  文物</t>
  </si>
  <si>
    <t>2070201    行政运行</t>
  </si>
  <si>
    <t>2070202    一般行政管理事务</t>
  </si>
  <si>
    <t>2070203    机关服务</t>
  </si>
  <si>
    <t>2070204    文物保护</t>
  </si>
  <si>
    <t>2070205    博物馆</t>
  </si>
  <si>
    <t>2070206    历史名城与古迹</t>
  </si>
  <si>
    <t>2070299    其他文物支出</t>
  </si>
  <si>
    <t>20703  体育</t>
  </si>
  <si>
    <t>2070301    行政运行</t>
  </si>
  <si>
    <t>2070302    一般行政管理事务</t>
  </si>
  <si>
    <t>2070303    机关服务</t>
  </si>
  <si>
    <t>2070304    运动项目管理</t>
  </si>
  <si>
    <t>2070305    体育竞赛</t>
  </si>
  <si>
    <t>2070306    体育训练</t>
  </si>
  <si>
    <t>2070307    体育场馆</t>
  </si>
  <si>
    <t>2070308    群众体育</t>
  </si>
  <si>
    <t>2070309    体育交流与合作</t>
  </si>
  <si>
    <t>2070399    其他体育支出</t>
  </si>
  <si>
    <t>20706  新闻出版电影</t>
  </si>
  <si>
    <t>2070601    行政运行</t>
  </si>
  <si>
    <t>2070602    一般行政管理事务</t>
  </si>
  <si>
    <t>2070603    机关服务</t>
  </si>
  <si>
    <t>2070604    新闻通讯</t>
  </si>
  <si>
    <t>2070605    出版发行</t>
  </si>
  <si>
    <t>2070606    版权管理</t>
  </si>
  <si>
    <t>2070607    电影</t>
  </si>
  <si>
    <t>2070699    其他新闻出版电影支出</t>
  </si>
  <si>
    <t>20708  广播电视</t>
  </si>
  <si>
    <t>2070801    行政运行</t>
  </si>
  <si>
    <t>2070802    一般行政管理事务</t>
  </si>
  <si>
    <t>2070803    机关服务</t>
  </si>
  <si>
    <t>2070804    广播</t>
  </si>
  <si>
    <t>2070805    电视</t>
  </si>
  <si>
    <t>2070899    其他广播电视支出</t>
  </si>
  <si>
    <t>20799  其他文化体育与传媒支出(款)</t>
  </si>
  <si>
    <t>2079902    宣传文化发展专项支出</t>
  </si>
  <si>
    <t>2079903    文化产业发展专项支出</t>
  </si>
  <si>
    <t>2079999    其他文化体育与传媒支出(项)</t>
  </si>
  <si>
    <t>208社会保障和就业支出</t>
  </si>
  <si>
    <t>20801  人力资源和社会保障管理事务</t>
  </si>
  <si>
    <t>2080101    行政运行</t>
  </si>
  <si>
    <t>2080102    一般行政管理事务</t>
  </si>
  <si>
    <t>2080103    机关服务</t>
  </si>
  <si>
    <t>2080104    综合业务管理</t>
  </si>
  <si>
    <t>2080105    劳动保障监察</t>
  </si>
  <si>
    <t>2080106    就业管理事务</t>
  </si>
  <si>
    <t>2080107    社会保险业务管理事务</t>
  </si>
  <si>
    <t>2080108    信息化建设</t>
  </si>
  <si>
    <t>2080109    社会保险经办机构</t>
  </si>
  <si>
    <t>2080110    劳动关系和维权</t>
  </si>
  <si>
    <t>2080111    公共就业服务和职业技能鉴定机构</t>
  </si>
  <si>
    <t>2080112    劳动人事争议调解仲裁</t>
  </si>
  <si>
    <t>2080199    其他人力资源和社会保障管理事务支出</t>
  </si>
  <si>
    <t>20802  民政管理事务</t>
  </si>
  <si>
    <t>2080201    行政运行</t>
  </si>
  <si>
    <t>2080202    一般行政管理事务</t>
  </si>
  <si>
    <t>2080203    机关服务</t>
  </si>
  <si>
    <t>2080206    民间组织管理</t>
  </si>
  <si>
    <t>2080207    行政区划和地名管理</t>
  </si>
  <si>
    <t>2080208    基层政权和社区建设</t>
  </si>
  <si>
    <t>2080299    其他民政管理事务支出</t>
  </si>
  <si>
    <t>20804  补充全国社会保障基金</t>
  </si>
  <si>
    <t>2080402    用一般公共预算补充基金</t>
  </si>
  <si>
    <t>20805  行政事业单位离退休</t>
  </si>
  <si>
    <t>2080501    归口管理的行政单位离退休</t>
  </si>
  <si>
    <t>2080502    事业单位离退休</t>
  </si>
  <si>
    <t>2080503    离退休人员管理机构</t>
  </si>
  <si>
    <t>2080504    未归口管理的行政单位离退休</t>
  </si>
  <si>
    <t>2080505    机关事业单位基本养老保险缴费支出</t>
  </si>
  <si>
    <t>2080506    机关事业单位职业年金缴费支出</t>
  </si>
  <si>
    <t>2080507    对机关事业单位基本养老保险基金的补助</t>
  </si>
  <si>
    <t>2080599    其他行政事业单位离退休支出</t>
  </si>
  <si>
    <t>20806  企业改革补助</t>
  </si>
  <si>
    <t>2080601    企业关闭破产补助</t>
  </si>
  <si>
    <t>2080602    厂办大集体改革补助</t>
  </si>
  <si>
    <t>2080699    其他企业改革发展补助</t>
  </si>
  <si>
    <t>20807  就业补助</t>
  </si>
  <si>
    <t>2080701    就业创业服务补贴</t>
  </si>
  <si>
    <t>2080702    职业培训补贴</t>
  </si>
  <si>
    <t>2080704    社会保险补贴</t>
  </si>
  <si>
    <t>2080705    公益性岗位补贴</t>
  </si>
  <si>
    <t>2080709    职业技能鉴定补贴</t>
  </si>
  <si>
    <t>2080711    就业见习补贴</t>
  </si>
  <si>
    <t>2080712    高技能人才培养补助</t>
  </si>
  <si>
    <t>2080713    求职创业补贴</t>
  </si>
  <si>
    <t>2080799    其他就业补助支出</t>
  </si>
  <si>
    <t>20808  抚恤</t>
  </si>
  <si>
    <t>2080801    死亡抚恤</t>
  </si>
  <si>
    <t>2080802    伤残抚恤</t>
  </si>
  <si>
    <t>2080803    在乡复员、退伍军人生活补助</t>
  </si>
  <si>
    <t>2080804    优抚事业单位支出</t>
  </si>
  <si>
    <t>2080805    义务兵优待</t>
  </si>
  <si>
    <t>2080806    农村籍退役士兵老年生活补助</t>
  </si>
  <si>
    <t>2080899    其他优抚支出</t>
  </si>
  <si>
    <t>20809  退役安置</t>
  </si>
  <si>
    <t>2080901    退役士兵安置</t>
  </si>
  <si>
    <t>2080902    军队移交政府的离退休人员安置</t>
  </si>
  <si>
    <t>2080903    军队移交政府离退休干部管理机构</t>
  </si>
  <si>
    <t>2080904    退役士兵管理教育</t>
  </si>
  <si>
    <t>2080905    军队转业干部安置</t>
  </si>
  <si>
    <t>2080999    其他退役安置支出</t>
  </si>
  <si>
    <t>20810  社会福利</t>
  </si>
  <si>
    <t>2081001    儿童福利</t>
  </si>
  <si>
    <t>2081002    老年福利</t>
  </si>
  <si>
    <t>2081003    假肢矫形</t>
  </si>
  <si>
    <t>2081004    殡葬</t>
  </si>
  <si>
    <t>2081005    社会福利事业单位</t>
  </si>
  <si>
    <t>2081099    其他社会福利支出</t>
  </si>
  <si>
    <t>20811  残疾人事业</t>
  </si>
  <si>
    <t>2081101    行政运行</t>
  </si>
  <si>
    <t>2081102    一般行政管理事务</t>
  </si>
  <si>
    <t>2081103    机关服务</t>
  </si>
  <si>
    <t>2081104    残疾人康复</t>
  </si>
  <si>
    <t>2081105    残疾人就业和扶贫</t>
  </si>
  <si>
    <t>2081106    残疾人体育</t>
  </si>
  <si>
    <t>2081107    残疾人生活和护理补贴</t>
  </si>
  <si>
    <t>2081199    其他残疾人事业支出</t>
  </si>
  <si>
    <t>20816  红十字事业</t>
  </si>
  <si>
    <t>2081601    行政运行</t>
  </si>
  <si>
    <t>2081602    一般行政管理事务</t>
  </si>
  <si>
    <t>2081603    机关服务</t>
  </si>
  <si>
    <t>2081699    其他红十字事业支出</t>
  </si>
  <si>
    <t>20819  最低生活保障</t>
  </si>
  <si>
    <t>2081901    城市最低生活保障金支出</t>
  </si>
  <si>
    <t>2081902    农村最低生活保障金支出</t>
  </si>
  <si>
    <t>20820  临时救助</t>
  </si>
  <si>
    <t>2082001    临时救助支出</t>
  </si>
  <si>
    <t>2082002    流浪乞讨人员救助支出</t>
  </si>
  <si>
    <t>20821  特困人员救助供养</t>
  </si>
  <si>
    <t>2082101    城市特困人员救助供养支出</t>
  </si>
  <si>
    <t>2082102    农村特困人员救助供养支出</t>
  </si>
  <si>
    <t>20824  补充道路交通事故社会救助基金</t>
  </si>
  <si>
    <t>2082401    交强险增值税补助基金支出</t>
  </si>
  <si>
    <t>2082402    交强险罚款收入补助基金支出</t>
  </si>
  <si>
    <t>20825  其他生活救助</t>
  </si>
  <si>
    <t>2082501    其他城市生活救助</t>
  </si>
  <si>
    <t>2082502    其他农村生活救助</t>
  </si>
  <si>
    <t>20826  财政对基本养老保险基金的补助</t>
  </si>
  <si>
    <t>2082601    财政对企业职工基本养老保险基金的补助</t>
  </si>
  <si>
    <t>2082602    财政对城乡居民基本养老保险基金的补助</t>
  </si>
  <si>
    <t>2082699    财政对其他基本养老保险基金的补助</t>
  </si>
  <si>
    <t>20827  财政对其他社会保险基金的补助</t>
  </si>
  <si>
    <t>2082701    财政对失业保险基金的补助</t>
  </si>
  <si>
    <t>2082702    财政对工伤保险基金的补助</t>
  </si>
  <si>
    <t>2082703    财政对生育保险基金的补助</t>
  </si>
  <si>
    <t>2082799    其他财政对社会保险基金的补助</t>
  </si>
  <si>
    <t>20828  退役军人管理事务</t>
  </si>
  <si>
    <t>2082801    行政运行</t>
  </si>
  <si>
    <t>2082802    一般行政管理事务</t>
  </si>
  <si>
    <t>2082803    机关服务</t>
  </si>
  <si>
    <t>2082804    拥军优属</t>
  </si>
  <si>
    <t>2082805    部队供应</t>
  </si>
  <si>
    <t>2082850    事业运行</t>
  </si>
  <si>
    <t>2082899    其他退役军人事务管理支出</t>
  </si>
  <si>
    <t>20899  其他社会保障和就业支出(款)</t>
  </si>
  <si>
    <t>2089999    其他社会保障和就业支出</t>
  </si>
  <si>
    <t>210卫生健康支出</t>
  </si>
  <si>
    <t>21001  卫生健康管理事务</t>
  </si>
  <si>
    <t>2100101    行政运行</t>
  </si>
  <si>
    <t>2100102    一般行政管理事务</t>
  </si>
  <si>
    <t>2100103    机关服务</t>
  </si>
  <si>
    <t>2100199    其他卫生健康管理事务支出</t>
  </si>
  <si>
    <t>21002  公立医院</t>
  </si>
  <si>
    <t>2100201    综合医院</t>
  </si>
  <si>
    <t>2100202    中医(民族)医院</t>
  </si>
  <si>
    <t>2100203    传染病医院</t>
  </si>
  <si>
    <t>2100204    职业病防治医院</t>
  </si>
  <si>
    <t>2100205    精神病医院</t>
  </si>
  <si>
    <t>2100206    妇产医院</t>
  </si>
  <si>
    <t>2100207    儿童医院</t>
  </si>
  <si>
    <t>2100208    其他专科医院</t>
  </si>
  <si>
    <t>2100209    福利医院</t>
  </si>
  <si>
    <t>2100210    行业医院</t>
  </si>
  <si>
    <t>2100211    处理医疗欠费</t>
  </si>
  <si>
    <t>2100299    其他公立医院支出</t>
  </si>
  <si>
    <t>21003  基层医疗卫生机构</t>
  </si>
  <si>
    <t>2100301    城市社区卫生机构</t>
  </si>
  <si>
    <t>2100302    乡镇卫生院</t>
  </si>
  <si>
    <t>2100399    其他基层医疗卫生机构支出</t>
  </si>
  <si>
    <t>21004  公共卫生</t>
  </si>
  <si>
    <t>2100401    疾病预防控制机构</t>
  </si>
  <si>
    <t>2100402    卫生监督机构</t>
  </si>
  <si>
    <t>2100403    妇幼保健机构</t>
  </si>
  <si>
    <t>2100404    精神卫生机构</t>
  </si>
  <si>
    <t>2100405    应急救治机构</t>
  </si>
  <si>
    <t>2100406    采供血机构</t>
  </si>
  <si>
    <t>2100407    其他专业公共卫生机构</t>
  </si>
  <si>
    <t>2100408    基本公共卫生服务</t>
  </si>
  <si>
    <t>2100409    重大公共卫生专项</t>
  </si>
  <si>
    <t>2100410    突发公共卫生事件应急处理</t>
  </si>
  <si>
    <t>2100499    其他公共卫生支出</t>
  </si>
  <si>
    <t>21006  中医药</t>
  </si>
  <si>
    <t>2100601    中医(民族医)药专项</t>
  </si>
  <si>
    <t>2100699    其他中医药支出</t>
  </si>
  <si>
    <t>21007  计划生育事务</t>
  </si>
  <si>
    <t>2100716    计划生育机构</t>
  </si>
  <si>
    <t>2100717    计划生育服务</t>
  </si>
  <si>
    <t>2100799    其他计划生育事务支出</t>
  </si>
  <si>
    <t>21011  行政事业单位医疗</t>
  </si>
  <si>
    <t>2101101    行政单位医疗</t>
  </si>
  <si>
    <t>2101102    事业单位医疗</t>
  </si>
  <si>
    <t>2101103    公务员医疗补助</t>
  </si>
  <si>
    <t>2101199    其他行政事业单位医疗支出</t>
  </si>
  <si>
    <t>21012  财政对基本医疗保险基金的补助</t>
  </si>
  <si>
    <t>2101201    财政对职工基本医疗保险基金的补助</t>
  </si>
  <si>
    <t>2101202    财政对城乡居民基本医疗保险基金的补助</t>
  </si>
  <si>
    <t>2101299    财政对其他基本医疗保险基金的补助</t>
  </si>
  <si>
    <t>21013  医疗救助</t>
  </si>
  <si>
    <t>2101301    城乡医疗救助</t>
  </si>
  <si>
    <t>2101302    疾病应急救助</t>
  </si>
  <si>
    <t>2101399    其他医疗救助支出</t>
  </si>
  <si>
    <t>21014  优抚对象医疗</t>
  </si>
  <si>
    <t>2101401    优抚对象医疗补助</t>
  </si>
  <si>
    <t>2101499    其他优抚对象医疗支出</t>
  </si>
  <si>
    <t>21015  医疗保障管理事务</t>
  </si>
  <si>
    <t>2101501    行政运行</t>
  </si>
  <si>
    <t>2101502    一般行政管理事务</t>
  </si>
  <si>
    <t>2101503    机关服务</t>
  </si>
  <si>
    <t>2101504    信息化建设</t>
  </si>
  <si>
    <t>2101505    医疗保障政策管理</t>
  </si>
  <si>
    <t>2101506    医疗保障经办事务</t>
  </si>
  <si>
    <t>2101550    事业运行</t>
  </si>
  <si>
    <t>2101599    其他医疗保障管理事务支出</t>
  </si>
  <si>
    <t>21016  老龄卫生健康事务(款)</t>
  </si>
  <si>
    <t>2101601    老龄卫生健康事务(项)</t>
  </si>
  <si>
    <t>21099  其他卫生健康支出(款)</t>
  </si>
  <si>
    <t>2109901    其他卫生健康支出(项)</t>
  </si>
  <si>
    <t>211节能环保支出</t>
  </si>
  <si>
    <t>21101  环境保护管理事务</t>
  </si>
  <si>
    <t>2110101    行政运行</t>
  </si>
  <si>
    <t>2110102    一般行政管理事务</t>
  </si>
  <si>
    <t>2110103    机关服务</t>
  </si>
  <si>
    <t>2110104    生态环境保护宣传</t>
  </si>
  <si>
    <t>2110105    环境保护法规、规划及标准</t>
  </si>
  <si>
    <t>2110106    生态环境国际合作及履约</t>
  </si>
  <si>
    <t>2110107    生态环境保护行政许可</t>
  </si>
  <si>
    <t>2110108    应对气候变化管理事务</t>
  </si>
  <si>
    <t>2110199    其他环境保护管理事务支出</t>
  </si>
  <si>
    <t>21102  环境监测与监察</t>
  </si>
  <si>
    <t>2110203    建设项目环评审查与监督</t>
  </si>
  <si>
    <t>2110204    核与辐射安全监督</t>
  </si>
  <si>
    <t>2110299    其他环境监测与监察支出</t>
  </si>
  <si>
    <t>21103  污染防治</t>
  </si>
  <si>
    <t>2110301    大气</t>
  </si>
  <si>
    <t>2110302    水体</t>
  </si>
  <si>
    <t>2110303    噪声</t>
  </si>
  <si>
    <t>2110304    固体废弃物与化学品</t>
  </si>
  <si>
    <t>2110305    放射源和放射性废物监管</t>
  </si>
  <si>
    <t>2110306    辐射</t>
  </si>
  <si>
    <t>2110399    其他污染防治支出</t>
  </si>
  <si>
    <t>21104  自然生态保护</t>
  </si>
  <si>
    <t>2110401    生态保护</t>
  </si>
  <si>
    <t>2110402    农村环境保护</t>
  </si>
  <si>
    <t>2110403    自然保护区</t>
  </si>
  <si>
    <t>2110404    生物及物种资源保护</t>
  </si>
  <si>
    <t>2110499    其他自然生态保护支出</t>
  </si>
  <si>
    <t>21105  天然林保护</t>
  </si>
  <si>
    <t>2110501    森林管护</t>
  </si>
  <si>
    <t>2110502    社会保险补助</t>
  </si>
  <si>
    <t>2110503    政策性社会性支出补助</t>
  </si>
  <si>
    <t>2110506    天然林保护工程建设</t>
  </si>
  <si>
    <t>2110507    停伐补助</t>
  </si>
  <si>
    <t>2110599    其他天然林保护支出</t>
  </si>
  <si>
    <t>21106  退耕还林</t>
  </si>
  <si>
    <t>2110602    退耕现金</t>
  </si>
  <si>
    <t>2110603    退耕还林粮食折现补贴</t>
  </si>
  <si>
    <t>2110604    退耕还林粮食费用补贴</t>
  </si>
  <si>
    <t>2110605    退耕还林工程建设</t>
  </si>
  <si>
    <t>2110699    其他退耕还林支出</t>
  </si>
  <si>
    <t>21107  风沙荒漠治理</t>
  </si>
  <si>
    <t>2110704    京津风沙源治理工程建设</t>
  </si>
  <si>
    <t>2110799    其他风沙荒漠治理支出</t>
  </si>
  <si>
    <t>21108  退牧还草</t>
  </si>
  <si>
    <t>2110804    退牧还草工程建设</t>
  </si>
  <si>
    <t>2110899    其他退牧还草支出</t>
  </si>
  <si>
    <t>21109  已垦草原退耕还草(款)</t>
  </si>
  <si>
    <t>2110901    已垦草原退耕还草(项)</t>
  </si>
  <si>
    <t>21110  能源节约利用(款)</t>
  </si>
  <si>
    <t>2111001    能源节约利用(项)</t>
  </si>
  <si>
    <t>21111  污染减排</t>
  </si>
  <si>
    <t>2111101    生态环境监测与信息</t>
  </si>
  <si>
    <t>2111102    生态环境执法监察</t>
  </si>
  <si>
    <t>2111103    减排专项支出</t>
  </si>
  <si>
    <t>2111104    清洁生产专项支出</t>
  </si>
  <si>
    <t>2111199    其他污染减排支出</t>
  </si>
  <si>
    <t>21112  可再生能源(款)</t>
  </si>
  <si>
    <t>2111201    可再生能源(项)</t>
  </si>
  <si>
    <t>21113  循环经济(款)</t>
  </si>
  <si>
    <t>2111301    循环经济(项)</t>
  </si>
  <si>
    <t>21114  能源管理事务</t>
  </si>
  <si>
    <t>2111401    行政运行</t>
  </si>
  <si>
    <t>2111402    一般行政管理事务</t>
  </si>
  <si>
    <t>2111403    机关服务</t>
  </si>
  <si>
    <t>2111404    能源预测预警</t>
  </si>
  <si>
    <t>2111405    能源战略规划与实施</t>
  </si>
  <si>
    <t>2111406    能源科技装备</t>
  </si>
  <si>
    <t>2111407    能源行业管理</t>
  </si>
  <si>
    <t>2111408    能源管理</t>
  </si>
  <si>
    <t>2111409    石油储备发展管理</t>
  </si>
  <si>
    <t>2111410    能源调查</t>
  </si>
  <si>
    <t>2111411    信息化建设</t>
  </si>
  <si>
    <t>2111413    农村电网建设</t>
  </si>
  <si>
    <t>2111450    事业运行</t>
  </si>
  <si>
    <t>2111499    其他能源管理事务支出</t>
  </si>
  <si>
    <t>21199  其他节能环保支出(款)</t>
  </si>
  <si>
    <t>2119901    其他节能环保支出(项)</t>
  </si>
  <si>
    <t>212城乡社区支出</t>
  </si>
  <si>
    <t>21201  城乡社区管理事务</t>
  </si>
  <si>
    <t>2120101    行政运行</t>
  </si>
  <si>
    <t>2120102    一般行政管理事务</t>
  </si>
  <si>
    <t>2120103    机关服务</t>
  </si>
  <si>
    <t>2120104    城管执法</t>
  </si>
  <si>
    <t>2120105    工程建设标准规范编制与监管</t>
  </si>
  <si>
    <t>2120106    工程建设管理</t>
  </si>
  <si>
    <t>2120107    市政公用行业市场监管</t>
  </si>
  <si>
    <t>2120109    住宅建设与房地产市场监管</t>
  </si>
  <si>
    <t>2120110    执业资格注册、资质审查</t>
  </si>
  <si>
    <t>2120199    其他城乡社区管理事务支出</t>
  </si>
  <si>
    <t>21202  城乡社区规划与管理(款)</t>
  </si>
  <si>
    <t>2120201    城乡社区规划与管理(项)</t>
  </si>
  <si>
    <t>21203  城乡社区公共设施</t>
  </si>
  <si>
    <t>2120303    小城镇基础设施建设</t>
  </si>
  <si>
    <t>2120399    其他城乡社区公共设施支出</t>
  </si>
  <si>
    <t>21205  城乡社区环境卫生(款)</t>
  </si>
  <si>
    <t>2120501    城乡社区环境卫生(项)</t>
  </si>
  <si>
    <t>21206  建设市场管理与监督(款)</t>
  </si>
  <si>
    <t>2120601    建设市场管理与监督(项)</t>
  </si>
  <si>
    <t>21299  其他城乡社区支出(款)</t>
  </si>
  <si>
    <t>2129901    其他城乡社区支出(项)</t>
  </si>
  <si>
    <t>213农林水支出</t>
  </si>
  <si>
    <t>21301  农业</t>
  </si>
  <si>
    <t>2130101    行政运行</t>
  </si>
  <si>
    <t>2130102    一般行政管理事务</t>
  </si>
  <si>
    <t>2130103    机关服务</t>
  </si>
  <si>
    <t>2130104    事业运行</t>
  </si>
  <si>
    <t>2130105    农垦运行</t>
  </si>
  <si>
    <t>2130106    科技转化与推广服务</t>
  </si>
  <si>
    <t>2130108    病虫害控制</t>
  </si>
  <si>
    <t>2130109    农产品质量安全</t>
  </si>
  <si>
    <t>2130110    执法监管</t>
  </si>
  <si>
    <t>2130111    统计监测与信息服务</t>
  </si>
  <si>
    <t>2130112    农业行业业务管理</t>
  </si>
  <si>
    <t>2130114    对外交流与合作</t>
  </si>
  <si>
    <t>2130119    防灾救灾</t>
  </si>
  <si>
    <t>2130120    稳定农民收入补贴</t>
  </si>
  <si>
    <t>2130121    农业结构调整补贴</t>
  </si>
  <si>
    <t>2130122    农业生产支持补贴</t>
  </si>
  <si>
    <t>2130124    农业组织化与产业化经营</t>
  </si>
  <si>
    <t>2130125    农产品加工与促销</t>
  </si>
  <si>
    <t>2130126    农村公益事业</t>
  </si>
  <si>
    <t>2130135    农业资源保护修复与利用</t>
  </si>
  <si>
    <t>2130142    农村道路建设</t>
  </si>
  <si>
    <t>2130148    成品油价格改革对渔业的补贴</t>
  </si>
  <si>
    <t>2130152    对高校毕业生到基层任职补助</t>
  </si>
  <si>
    <t>2130199    其他农业支出</t>
  </si>
  <si>
    <t>21302  林业和草原</t>
  </si>
  <si>
    <t>2130201    行政运行</t>
  </si>
  <si>
    <t>2130202    一般行政管理事务</t>
  </si>
  <si>
    <t>2130203    机关服务</t>
  </si>
  <si>
    <t>2130204    事业机构</t>
  </si>
  <si>
    <t>2130205    森林培育</t>
  </si>
  <si>
    <t>2130206    技术推广与转化</t>
  </si>
  <si>
    <t>2130207    森林资源管理</t>
  </si>
  <si>
    <t>2130209    森林生态效益补偿</t>
  </si>
  <si>
    <t>2130210    自然保护区等管理</t>
  </si>
  <si>
    <t>2130211    动植物保护</t>
  </si>
  <si>
    <t>2130212    湿地保护</t>
  </si>
  <si>
    <t>2130213    执法与监督</t>
  </si>
  <si>
    <t>2130217    防沙治沙</t>
  </si>
  <si>
    <t>2130220    对外合作与交流</t>
  </si>
  <si>
    <t>2130221    产业化管理</t>
  </si>
  <si>
    <t>2130223    信息管理</t>
  </si>
  <si>
    <t>2130226    林区公共支出</t>
  </si>
  <si>
    <t>2130227    贷款贴息</t>
  </si>
  <si>
    <t>2130232    成品油价格改革对林业的补贴</t>
  </si>
  <si>
    <t>2130234    防灾减灾</t>
  </si>
  <si>
    <t>2130235    国家公园</t>
  </si>
  <si>
    <t>2130236    草原管理</t>
  </si>
  <si>
    <t>2130237    行业业务管理</t>
  </si>
  <si>
    <t>2130299    其他林业和草原支出</t>
  </si>
  <si>
    <t>21303  水利</t>
  </si>
  <si>
    <t>2130301    行政运行</t>
  </si>
  <si>
    <t>2130302    一般行政管理事务</t>
  </si>
  <si>
    <t>2130303    机关服务</t>
  </si>
  <si>
    <t>2130304    水利行业业务管理</t>
  </si>
  <si>
    <t>2130305    水利工程建设</t>
  </si>
  <si>
    <t>2130306    水利工程运行与维护</t>
  </si>
  <si>
    <t>2130307    长江黄河等流域管理</t>
  </si>
  <si>
    <t>2130308    水利前期工作</t>
  </si>
  <si>
    <t>2130309    水利执法监督</t>
  </si>
  <si>
    <t>2130310    水土保持</t>
  </si>
  <si>
    <t>2130311    水资源节约管理与保护</t>
  </si>
  <si>
    <t>2130312    水质监测</t>
  </si>
  <si>
    <t>2130313    水文测报</t>
  </si>
  <si>
    <t>2130314    防汛</t>
  </si>
  <si>
    <t>2130315    抗旱</t>
  </si>
  <si>
    <t>2130316    农田水利</t>
  </si>
  <si>
    <t>2130317    水利技术推广</t>
  </si>
  <si>
    <t>2130318    国际河流治理与管理</t>
  </si>
  <si>
    <t>2130319    江河湖库水系综合整治</t>
  </si>
  <si>
    <t>2130321    大中型水库移民后期扶持专项支出</t>
  </si>
  <si>
    <t>2130322    水利安全监督</t>
  </si>
  <si>
    <t>2130333    信息管理</t>
  </si>
  <si>
    <t>2130334    水利建设移民支出</t>
  </si>
  <si>
    <t>2130335    农村人畜饮水</t>
  </si>
  <si>
    <t>2130399    其他水利支出</t>
  </si>
  <si>
    <t>21304  南水北调</t>
  </si>
  <si>
    <t>2130401    行政运行</t>
  </si>
  <si>
    <t>2130402    一般行政管理事务</t>
  </si>
  <si>
    <t>2130403    机关服务</t>
  </si>
  <si>
    <t>2130404    南水北调工程建设</t>
  </si>
  <si>
    <t>2130405    政策研究与信息管理</t>
  </si>
  <si>
    <t>2130406    工程稽查</t>
  </si>
  <si>
    <t>2130407    前期工作</t>
  </si>
  <si>
    <t>2130408    南水北调技术推广</t>
  </si>
  <si>
    <t>2130409    环境、移民及水资源管理与保护</t>
  </si>
  <si>
    <t>2130499    其他南水北调支出</t>
  </si>
  <si>
    <t>21305  扶贫</t>
  </si>
  <si>
    <t>2130501    行政运行</t>
  </si>
  <si>
    <t>2130502    一般行政管理事务</t>
  </si>
  <si>
    <t>2130503    机关服务</t>
  </si>
  <si>
    <t>2130504    农村基础设施建设</t>
  </si>
  <si>
    <t>2130505    生产发展</t>
  </si>
  <si>
    <t>2130506    社会发展</t>
  </si>
  <si>
    <t>2130507    扶贫贷款奖补和贴息</t>
  </si>
  <si>
    <t>2130508    “三西”农业建设专项补助</t>
  </si>
  <si>
    <t>2130550    扶贫事业机构</t>
  </si>
  <si>
    <t>2130599    其他扶贫支出</t>
  </si>
  <si>
    <t>21306  农业综合开发</t>
  </si>
  <si>
    <t>2130601    机构运行</t>
  </si>
  <si>
    <t>2130602    土地治理</t>
  </si>
  <si>
    <t>2130603    产业化发展</t>
  </si>
  <si>
    <t>2130604    创新示范</t>
  </si>
  <si>
    <t>2130699    其他农业综合开发支出</t>
  </si>
  <si>
    <t>21307  农村综合改革</t>
  </si>
  <si>
    <t>2130701    对村级一事一议的补助</t>
  </si>
  <si>
    <t>2130704    国有农场办社会职能改革补助</t>
  </si>
  <si>
    <t>2130705    对村民委员会和村党支部的补助</t>
  </si>
  <si>
    <t>2130706    对村集体经济组织的补助</t>
  </si>
  <si>
    <t>2130707    农村综合改革示范试点补助</t>
  </si>
  <si>
    <t>2130799    其他农村综合改革支出</t>
  </si>
  <si>
    <t>21308  普惠金融发展支出</t>
  </si>
  <si>
    <t>2130801    支持农村金融机构</t>
  </si>
  <si>
    <t>2130802    涉农贷款增量奖励</t>
  </si>
  <si>
    <t>2130803    农业保险保费补贴</t>
  </si>
  <si>
    <t>2130804    创业担保贷款贴息</t>
  </si>
  <si>
    <t>2130805    补充创业担保贷款基金</t>
  </si>
  <si>
    <t>2130899    其他普惠金融发展支出</t>
  </si>
  <si>
    <t>21309  目标价格补贴</t>
  </si>
  <si>
    <t>2130901    棉花目标价格补贴</t>
  </si>
  <si>
    <t>2130999    其他目标价格补贴</t>
  </si>
  <si>
    <t>21399  其他农林水支出(款)</t>
  </si>
  <si>
    <t>2139901    化解其他公益性乡村债务支出</t>
  </si>
  <si>
    <t>2139999    其他农林水支出</t>
  </si>
  <si>
    <t>214交通运输支出</t>
  </si>
  <si>
    <t>21401  公路水路运输</t>
  </si>
  <si>
    <t>2140101    行政运行</t>
  </si>
  <si>
    <t>2140102    一般行政管理事务</t>
  </si>
  <si>
    <t>2140103    机关服务</t>
  </si>
  <si>
    <t>2140104    公路建设</t>
  </si>
  <si>
    <t>2140106    公路养护</t>
  </si>
  <si>
    <t>2140109    交通运输信息化建设</t>
  </si>
  <si>
    <t>2140110    公路和运输安全</t>
  </si>
  <si>
    <t>2140111    公路还贷专项</t>
  </si>
  <si>
    <t>2140112    公路运输管理</t>
  </si>
  <si>
    <t>2140114    公路和运输技术标准化建设</t>
  </si>
  <si>
    <t>2140122    港口设施</t>
  </si>
  <si>
    <t>2140123    航道维护</t>
  </si>
  <si>
    <t>2140127    船舶检验</t>
  </si>
  <si>
    <t>2140128    救助打捞</t>
  </si>
  <si>
    <t>2140129    内河运输</t>
  </si>
  <si>
    <t>2140130    远洋运输</t>
  </si>
  <si>
    <t>2140131    海事管理</t>
  </si>
  <si>
    <t>2140133    航标事业发展支出</t>
  </si>
  <si>
    <t>2140136    水路运输管理支出</t>
  </si>
  <si>
    <t>2140138    口岸建设</t>
  </si>
  <si>
    <t>2140139    取消政府还贷二级公路收费专项支出</t>
  </si>
  <si>
    <t>2140199    其他公路水路运输支出</t>
  </si>
  <si>
    <t>21402  铁路运输</t>
  </si>
  <si>
    <t>2140201    行政运行</t>
  </si>
  <si>
    <t>2140202    一般行政管理事务</t>
  </si>
  <si>
    <t>2140203    机关服务</t>
  </si>
  <si>
    <t>2140204    铁路路网建设</t>
  </si>
  <si>
    <t>2140205    铁路还贷专项</t>
  </si>
  <si>
    <t>2140206    铁路安全</t>
  </si>
  <si>
    <t>2140207    铁路专项运输</t>
  </si>
  <si>
    <t>2140208    行业监管</t>
  </si>
  <si>
    <t>2140299    其他铁路运输支出</t>
  </si>
  <si>
    <t>21403  民用航空运输</t>
  </si>
  <si>
    <t>2140301    行政运行</t>
  </si>
  <si>
    <t>2140302    一般行政管理事务</t>
  </si>
  <si>
    <t>2140303    机关服务</t>
  </si>
  <si>
    <t>2140304    机场建设</t>
  </si>
  <si>
    <t>2140305    空管系统建设</t>
  </si>
  <si>
    <t>2140306    民航还贷专项支出</t>
  </si>
  <si>
    <t>2140307    民用航空安全</t>
  </si>
  <si>
    <t>2140308    民航专项运输</t>
  </si>
  <si>
    <t>2140399    其他民用航空运输支出</t>
  </si>
  <si>
    <t>21404  成品油价格改革对交通运输的补贴</t>
  </si>
  <si>
    <t>2140401    对城市公交的补贴</t>
  </si>
  <si>
    <t>2140402    对农村道路客运的补贴</t>
  </si>
  <si>
    <t>2140403    对出租车的补贴</t>
  </si>
  <si>
    <t>2140499    成品油价格改革补贴其他支出</t>
  </si>
  <si>
    <t>21405  邮政业支出</t>
  </si>
  <si>
    <t>2140501    行政运行</t>
  </si>
  <si>
    <t>2140502    一般行政管理事务</t>
  </si>
  <si>
    <t>2140503    机关服务</t>
  </si>
  <si>
    <t>2140504    行业监管</t>
  </si>
  <si>
    <t>2140505    邮政普遍服务与特殊服务</t>
  </si>
  <si>
    <t>2140599    其他邮政业支出</t>
  </si>
  <si>
    <t>21406  车辆购置税支出</t>
  </si>
  <si>
    <t>2140601    车辆购置税用于公路等基础设施建设支出</t>
  </si>
  <si>
    <t>2140602    车辆购置税用于农村公路建设支出</t>
  </si>
  <si>
    <t>2140603    车辆购置税用于老旧汽车报废更新补贴</t>
  </si>
  <si>
    <t>2140699    车辆购置税其他支出</t>
  </si>
  <si>
    <t>21499  其他交通运输支出(款)</t>
  </si>
  <si>
    <t>2149901    公共交通运营补助</t>
  </si>
  <si>
    <t>2149999    其他交通运输支出(项)</t>
  </si>
  <si>
    <t>215资源勘探信息等支出</t>
  </si>
  <si>
    <t>21501  资源勘探开发</t>
  </si>
  <si>
    <t>2150101    行政运行</t>
  </si>
  <si>
    <t>2150102    一般行政管理事务</t>
  </si>
  <si>
    <t>2150103    机关服务</t>
  </si>
  <si>
    <t>2150104    煤炭勘探开采和洗选</t>
  </si>
  <si>
    <t>2150105    石油和天然气勘探开采</t>
  </si>
  <si>
    <t>2150106    黑色金属矿勘探和采选</t>
  </si>
  <si>
    <t>2150107    有色金属矿勘探和采选</t>
  </si>
  <si>
    <t>2150108    非金属矿勘探和采选</t>
  </si>
  <si>
    <t>2150199    其他资源勘探业支出</t>
  </si>
  <si>
    <t>21502  制造业</t>
  </si>
  <si>
    <t>2150201    行政运行</t>
  </si>
  <si>
    <t>2150202    一般行政管理事务</t>
  </si>
  <si>
    <t>2150203    机关服务</t>
  </si>
  <si>
    <t>2150204    纺织业</t>
  </si>
  <si>
    <t>2150205    医药制造业</t>
  </si>
  <si>
    <t>2150206    非金属矿物制品业</t>
  </si>
  <si>
    <t>2150207    通信设备、计算机及其他电子设备制造业</t>
  </si>
  <si>
    <t>2150208    交通运输设备制造业</t>
  </si>
  <si>
    <t>2150209    电气机械及器材制造业</t>
  </si>
  <si>
    <t>2150210    工艺品及其他制造业</t>
  </si>
  <si>
    <t>2150212    石油加工、炼焦及核燃料加工业</t>
  </si>
  <si>
    <t>2150213    化学原料及化学制品制造业</t>
  </si>
  <si>
    <t>2150214    黑色金属冶炼及压延加工业</t>
  </si>
  <si>
    <t>2150215    有色金属冶炼及压延加工业</t>
  </si>
  <si>
    <t>2150299    其他制造业支出</t>
  </si>
  <si>
    <t>21503  建筑业</t>
  </si>
  <si>
    <t>2150301    行政运行</t>
  </si>
  <si>
    <t>2150302    一般行政管理事务</t>
  </si>
  <si>
    <t>2150303    机关服务</t>
  </si>
  <si>
    <t>2150399    其他建筑业支出</t>
  </si>
  <si>
    <t>21505  工业和信息产业监管</t>
  </si>
  <si>
    <t>2150501    行政运行</t>
  </si>
  <si>
    <t>2150502    一般行政管理事务</t>
  </si>
  <si>
    <t>2150503    机关服务</t>
  </si>
  <si>
    <t>2150505    战备应急</t>
  </si>
  <si>
    <t>2150506    信息安全建设</t>
  </si>
  <si>
    <t>2150507    专用通信</t>
  </si>
  <si>
    <t>2150508    无线电监管</t>
  </si>
  <si>
    <t>2150509    工业和信息产业战略研究与标准制定</t>
  </si>
  <si>
    <t>2150510    工业和信息产业支持</t>
  </si>
  <si>
    <t>2150511    电子专项工程</t>
  </si>
  <si>
    <t>2150513    行业监管</t>
  </si>
  <si>
    <t>2150515    技术基础研究</t>
  </si>
  <si>
    <t>2150599    其他工业和信息产业监管支出</t>
  </si>
  <si>
    <t>21507  国有资产监管</t>
  </si>
  <si>
    <t>2150701    行政运行</t>
  </si>
  <si>
    <t>2150702    一般行政管理事务</t>
  </si>
  <si>
    <t>2150703    机关服务</t>
  </si>
  <si>
    <t>2150704    国有企业监事会专项</t>
  </si>
  <si>
    <t>2150705    中央企业专项管理</t>
  </si>
  <si>
    <t>2150799    其他国有资产监管支出</t>
  </si>
  <si>
    <t>21508  支持中小企业发展和管理支出</t>
  </si>
  <si>
    <t>2150801    行政运行</t>
  </si>
  <si>
    <t>2150802    一般行政管理事务</t>
  </si>
  <si>
    <t>2150803    机关服务</t>
  </si>
  <si>
    <t>2150804    科技型中小企业技术创新基金</t>
  </si>
  <si>
    <t>2150805    中小企业发展专项</t>
  </si>
  <si>
    <t>2150899    其他支持中小企业发展和管理支出</t>
  </si>
  <si>
    <t>21599  其他资源勘探信息等支出(款)</t>
  </si>
  <si>
    <t>2159901    黄金事务</t>
  </si>
  <si>
    <t>2159904    技术改造支出</t>
  </si>
  <si>
    <t>2159905    中药材扶持资金支出</t>
  </si>
  <si>
    <t>2159906    重点产业振兴和技术改造项目贷款贴息</t>
  </si>
  <si>
    <t>2159999    其他资源勘探信息等支出(项)</t>
  </si>
  <si>
    <t>216商业服务业等支出</t>
  </si>
  <si>
    <t>21602  商业流通事务</t>
  </si>
  <si>
    <t>2160201    行政运行</t>
  </si>
  <si>
    <t>2160202    一般行政管理事务</t>
  </si>
  <si>
    <t>2160203    机关服务</t>
  </si>
  <si>
    <t>2160216    食品流通安全补贴</t>
  </si>
  <si>
    <t>2160217    市场监测及信息管理</t>
  </si>
  <si>
    <t>2160218    民贸企业补贴</t>
  </si>
  <si>
    <t>2160219    民贸民品贷款贴息</t>
  </si>
  <si>
    <t>2160250    事业运行</t>
  </si>
  <si>
    <t>2160299    其他商业流通事务支出</t>
  </si>
  <si>
    <t>21606  涉外发展服务支出</t>
  </si>
  <si>
    <t>2160601    行政运行</t>
  </si>
  <si>
    <t>2160602    一般行政管理事务</t>
  </si>
  <si>
    <t>2160603    机关服务</t>
  </si>
  <si>
    <t>2160607    外商投资环境建设补助资金</t>
  </si>
  <si>
    <t>2160699    其他涉外发展服务支出</t>
  </si>
  <si>
    <t>21699  其他商业服务业等支出(款)</t>
  </si>
  <si>
    <t>2169901    服务业基础设施建设</t>
  </si>
  <si>
    <t>2169999    其他商业服务业等支出(项)</t>
  </si>
  <si>
    <t>217金融支出</t>
  </si>
  <si>
    <t>21701  金融部门行政支出</t>
  </si>
  <si>
    <t>2170101    行政运行</t>
  </si>
  <si>
    <t>2170102    一般行政管理事务</t>
  </si>
  <si>
    <t>2170103    机关服务</t>
  </si>
  <si>
    <t>2170104    安全防卫</t>
  </si>
  <si>
    <t>2170150    事业运行</t>
  </si>
  <si>
    <t>2170199    金融部门其他行政支出</t>
  </si>
  <si>
    <t>21702  金融部门监管支出</t>
  </si>
  <si>
    <t>2170201    货币发行</t>
  </si>
  <si>
    <t>2170202    金融服务</t>
  </si>
  <si>
    <t>2170203    反假币</t>
  </si>
  <si>
    <t>2170204    重点金融机构监管</t>
  </si>
  <si>
    <t>2170205    金融稽查与案件处理</t>
  </si>
  <si>
    <t>2170206    金融行业电子化建设</t>
  </si>
  <si>
    <t>2170207    从业人员资格考试</t>
  </si>
  <si>
    <t>2170208    反洗钱</t>
  </si>
  <si>
    <t>2170299    金融部门其他监管支出</t>
  </si>
  <si>
    <t>21703  金融发展支出</t>
  </si>
  <si>
    <t>2170301    政策性银行亏损补贴</t>
  </si>
  <si>
    <t>2170302    利息费用补贴支出</t>
  </si>
  <si>
    <t>2170303    补充资本金</t>
  </si>
  <si>
    <t>2170304    风险基金补助</t>
  </si>
  <si>
    <t>2170399    其他金融发展支出</t>
  </si>
  <si>
    <t>21704  金融调控支出</t>
  </si>
  <si>
    <t>2170401    中央银行亏损补贴</t>
  </si>
  <si>
    <t>2170499    其他金融调控支出</t>
  </si>
  <si>
    <t>21799  其他金融支出(款)</t>
  </si>
  <si>
    <t>2179901    其他金融支出(项)</t>
  </si>
  <si>
    <t>219援助其他地区支出</t>
  </si>
  <si>
    <t>21901  一般公共服务</t>
  </si>
  <si>
    <t>21902  教育</t>
  </si>
  <si>
    <t>21903  文化体育与传媒</t>
  </si>
  <si>
    <t>21904  医疗卫生</t>
  </si>
  <si>
    <t>21905  节能环保</t>
  </si>
  <si>
    <t>21906  农业</t>
  </si>
  <si>
    <t>21907  交通运输</t>
  </si>
  <si>
    <t>21908  住房保障</t>
  </si>
  <si>
    <t>21999  其他支出</t>
  </si>
  <si>
    <t>220自然资源海洋气象等支出</t>
  </si>
  <si>
    <t>22001  自然资源事务</t>
  </si>
  <si>
    <t>2200101    行政运行</t>
  </si>
  <si>
    <t>2200102    一般行政管理事务</t>
  </si>
  <si>
    <t>2200103    机关服务</t>
  </si>
  <si>
    <t>2200104    自然资源规划及管理</t>
  </si>
  <si>
    <t>2200105    土地资源调查</t>
  </si>
  <si>
    <t>2200106    土地资源利用与保护</t>
  </si>
  <si>
    <t>2200107    自然资源社会公益服务</t>
  </si>
  <si>
    <t>2200108    自然资源行业业务管理</t>
  </si>
  <si>
    <t>2200109    自然资源调查</t>
  </si>
  <si>
    <t>2200110    国土整治</t>
  </si>
  <si>
    <t>2200112    土地资源储备支出</t>
  </si>
  <si>
    <t>2200113    地质矿产资源与环境调查</t>
  </si>
  <si>
    <t>2200114    地质矿产资源利用与保护</t>
  </si>
  <si>
    <t>2200115    地质转产项目财政贴息</t>
  </si>
  <si>
    <t>2200116    国外风险勘查</t>
  </si>
  <si>
    <t>2200119    地质勘查基金(周转金)支出</t>
  </si>
  <si>
    <t>2200150    事业运行</t>
  </si>
  <si>
    <t>2200199    其他自然资源事务支出</t>
  </si>
  <si>
    <t>22002  海洋管理事务</t>
  </si>
  <si>
    <t>2200201    行政运行</t>
  </si>
  <si>
    <t>2200202    一般行政管理事务</t>
  </si>
  <si>
    <t>2200203    机关服务</t>
  </si>
  <si>
    <t>2200204    海域使用管理</t>
  </si>
  <si>
    <t>2200205    海洋环境保护与监测</t>
  </si>
  <si>
    <t>2200206    海洋调查评价</t>
  </si>
  <si>
    <t>2200207    海洋权益维护</t>
  </si>
  <si>
    <t>2200208    海洋执法监察</t>
  </si>
  <si>
    <t>2200209    海洋防灾减灾</t>
  </si>
  <si>
    <t>2200210    海洋卫星</t>
  </si>
  <si>
    <t>2200211    极地考察</t>
  </si>
  <si>
    <t>2200212    海洋矿产资源勘探研究</t>
  </si>
  <si>
    <t>2200213    海港航标维护</t>
  </si>
  <si>
    <t>2200215    海水淡化</t>
  </si>
  <si>
    <t>2200217    无居民海岛使用金支出</t>
  </si>
  <si>
    <t>2200218    海岛和海域保护</t>
  </si>
  <si>
    <t>2200250    事业运行</t>
  </si>
  <si>
    <t>2200299    其他海洋管理事务支出</t>
  </si>
  <si>
    <t>22003  测绘事务</t>
  </si>
  <si>
    <t>2200301    行政运行</t>
  </si>
  <si>
    <t>2200302    一般行政管理事务</t>
  </si>
  <si>
    <t>2200303    机关服务</t>
  </si>
  <si>
    <t>2200304    基础测绘</t>
  </si>
  <si>
    <t>2200305    航空摄影</t>
  </si>
  <si>
    <t>2200306    测绘工程建设</t>
  </si>
  <si>
    <t>2200350    事业运行</t>
  </si>
  <si>
    <t>2200399    其他测绘事务支出</t>
  </si>
  <si>
    <t>22005  气象事务</t>
  </si>
  <si>
    <t>2200501    行政运行</t>
  </si>
  <si>
    <t>2200502    一般行政管理事务</t>
  </si>
  <si>
    <t>2200503    机关服务</t>
  </si>
  <si>
    <t>2200504    气象事业机构</t>
  </si>
  <si>
    <t>2200506    气象探测</t>
  </si>
  <si>
    <t>2200507    气象信息传输及管理</t>
  </si>
  <si>
    <t>2200508    气象预报预测</t>
  </si>
  <si>
    <t>2200509    气象服务</t>
  </si>
  <si>
    <t>2200510    气象装备保障维护</t>
  </si>
  <si>
    <t>2200511    气象基础设施建设与维修</t>
  </si>
  <si>
    <t>2200512    气象卫星</t>
  </si>
  <si>
    <t>2200513    气象法规与标准</t>
  </si>
  <si>
    <t>2200514    气象资金审计稽查</t>
  </si>
  <si>
    <t>2200599    其他气象事务支出</t>
  </si>
  <si>
    <t>22099  其他自然资源海洋气象等支出(款)</t>
  </si>
  <si>
    <t>2209901    其他自然资源海洋气象等支出(项)</t>
  </si>
  <si>
    <t>221住房保障支出</t>
  </si>
  <si>
    <t>22101  保障性安居工程支出</t>
  </si>
  <si>
    <t>2210101    廉租住房</t>
  </si>
  <si>
    <t>2210102    沉陷区治理</t>
  </si>
  <si>
    <t>2210103    棚户区改造</t>
  </si>
  <si>
    <t>2210104    少数民族地区游牧民定居工程</t>
  </si>
  <si>
    <t>2210105    农村危房改造</t>
  </si>
  <si>
    <t>2210106    公共租赁住房</t>
  </si>
  <si>
    <t>2210107    保障性住房租金补贴</t>
  </si>
  <si>
    <t>2210199    其他保障性安居工程支出</t>
  </si>
  <si>
    <t>22102  住房改革支出</t>
  </si>
  <si>
    <t>2210201    住房公积金</t>
  </si>
  <si>
    <t>2210202    提租补贴</t>
  </si>
  <si>
    <t>2210203    购房补贴</t>
  </si>
  <si>
    <t>22103  城乡社区住宅</t>
  </si>
  <si>
    <t>2210301    公有住房建设和维修改造支出</t>
  </si>
  <si>
    <t>2210302    住房公积金管理</t>
  </si>
  <si>
    <t>2210399    其他城乡社区住宅支出</t>
  </si>
  <si>
    <t>222粮油物资储备支出</t>
  </si>
  <si>
    <t>22201  粮油事务</t>
  </si>
  <si>
    <t>2220101    行政运行</t>
  </si>
  <si>
    <t>2220102    一般行政管理事务</t>
  </si>
  <si>
    <t>2220103    机关服务</t>
  </si>
  <si>
    <t>2220104    粮食财务与审计支出</t>
  </si>
  <si>
    <t>2220105    粮食信息统计</t>
  </si>
  <si>
    <t>2220106    粮食专项业务活动</t>
  </si>
  <si>
    <t>2220107    国家粮油差价补贴</t>
  </si>
  <si>
    <t>2220112    粮食财务挂账利息补贴</t>
  </si>
  <si>
    <t>2220113    粮食财务挂账消化款</t>
  </si>
  <si>
    <t>2220114    处理陈化粮补贴</t>
  </si>
  <si>
    <t>2220115    粮食风险基金</t>
  </si>
  <si>
    <t>2220118    粮油市场调控专项资金</t>
  </si>
  <si>
    <t>2220150    事业运行</t>
  </si>
  <si>
    <t>2220199    其他粮油事务支出</t>
  </si>
  <si>
    <t>22202  物资事务</t>
  </si>
  <si>
    <t>2220201    行政运行</t>
  </si>
  <si>
    <t>2220202    一般行政管理事务</t>
  </si>
  <si>
    <t>2220203    机关服务</t>
  </si>
  <si>
    <t>2220204    铁路专用线</t>
  </si>
  <si>
    <t>2220205    护库武警和民兵支出</t>
  </si>
  <si>
    <t>2220206    物资保管与保养</t>
  </si>
  <si>
    <t>2220207    专项贷款利息</t>
  </si>
  <si>
    <t>2220209    物资转移</t>
  </si>
  <si>
    <t>2220210    物资轮换</t>
  </si>
  <si>
    <t>2220211    仓库建设</t>
  </si>
  <si>
    <t>2220212    仓库安防</t>
  </si>
  <si>
    <t>2220250    事业运行</t>
  </si>
  <si>
    <t>2220299    其他物资事务支出</t>
  </si>
  <si>
    <t>22203  能源储备</t>
  </si>
  <si>
    <t>2220301    石油储备</t>
  </si>
  <si>
    <t>2220303    天然铀能源储备</t>
  </si>
  <si>
    <t>2220304    煤炭储备</t>
  </si>
  <si>
    <t>2220399    其他能源储备支出</t>
  </si>
  <si>
    <t>22204  粮油储备</t>
  </si>
  <si>
    <t>2220401    储备粮油补贴</t>
  </si>
  <si>
    <t>2220402    储备粮油差价补贴</t>
  </si>
  <si>
    <t>2220403    储备粮(油)库建设</t>
  </si>
  <si>
    <t>2220404    最低收购价政策支出</t>
  </si>
  <si>
    <t>2220499    其他粮油储备支出</t>
  </si>
  <si>
    <t>22205  重要商品储备</t>
  </si>
  <si>
    <t>2220501    棉花储备</t>
  </si>
  <si>
    <t>2220502    食糖储备</t>
  </si>
  <si>
    <t>2220503    肉类储备</t>
  </si>
  <si>
    <t>2220504    化肥储备</t>
  </si>
  <si>
    <t>2220505    农药储备</t>
  </si>
  <si>
    <t>2220506    边销茶储备</t>
  </si>
  <si>
    <t>2220507    羊毛储备</t>
  </si>
  <si>
    <t>2220508    医药储备</t>
  </si>
  <si>
    <t>2220509    食盐储备</t>
  </si>
  <si>
    <t>2220510    战略物资储备</t>
  </si>
  <si>
    <t>2220599    其他重要商品储备支出</t>
  </si>
  <si>
    <t>224灾害防治及应急管理支出</t>
  </si>
  <si>
    <t>22401  应急管理事务</t>
  </si>
  <si>
    <t>2240101    行政运行</t>
  </si>
  <si>
    <t>2240102    一般行政管理事务</t>
  </si>
  <si>
    <t>2240103    机关服务</t>
  </si>
  <si>
    <t>2240104    灾害风险防治</t>
  </si>
  <si>
    <t>2240105    国务院安委会专项</t>
  </si>
  <si>
    <t>2240106    安全监管</t>
  </si>
  <si>
    <t>2240107    安全生产基础</t>
  </si>
  <si>
    <t>2240108    应急救援</t>
  </si>
  <si>
    <t>2240109    应急管理</t>
  </si>
  <si>
    <t>2240150    事业运行</t>
  </si>
  <si>
    <t>2240199    其他应急管理支出</t>
  </si>
  <si>
    <t>22402  消防事务</t>
  </si>
  <si>
    <t>2240201    行政运行</t>
  </si>
  <si>
    <t>2240202    一般行政管理事务</t>
  </si>
  <si>
    <t>2240203    机关服务</t>
  </si>
  <si>
    <t>2240204    消防应急救援</t>
  </si>
  <si>
    <t>2240299    其他消防事务支出</t>
  </si>
  <si>
    <t>22403  森林消防事务</t>
  </si>
  <si>
    <t>2240301    行政运行</t>
  </si>
  <si>
    <t>2240302    一般行政管理事务</t>
  </si>
  <si>
    <t>2240303    机关服务</t>
  </si>
  <si>
    <t>2240304    森林消防应急救援</t>
  </si>
  <si>
    <t>2240399    其他森林消防事务支出</t>
  </si>
  <si>
    <t>22404  煤矿安全</t>
  </si>
  <si>
    <t>2240401    行政运行</t>
  </si>
  <si>
    <t>2240402    一般行政管理事务</t>
  </si>
  <si>
    <t>2240403    机关服务</t>
  </si>
  <si>
    <t>2240404    煤矿安全监察事务</t>
  </si>
  <si>
    <t>2240405    煤矿应急救援事务</t>
  </si>
  <si>
    <t>2240450    事业运行</t>
  </si>
  <si>
    <t>2240499    其他煤矿安全支出</t>
  </si>
  <si>
    <t>22405  地震事务</t>
  </si>
  <si>
    <t>2240501    行政运行</t>
  </si>
  <si>
    <t>2240502    一般行政管理事务</t>
  </si>
  <si>
    <t>2240503    机关服务</t>
  </si>
  <si>
    <t>2240504    地震监测</t>
  </si>
  <si>
    <t>2240505    地震预测预报</t>
  </si>
  <si>
    <t>2240506    地震灾害预防</t>
  </si>
  <si>
    <t>2240507    地震应急救援</t>
  </si>
  <si>
    <t>2240508    地震环境探察</t>
  </si>
  <si>
    <t>2240509    防震减灾信息管理</t>
  </si>
  <si>
    <t>2240510    防震减灾基础管理</t>
  </si>
  <si>
    <t>2240550    地震事业机构</t>
  </si>
  <si>
    <t>2240599    其他地震事务支出</t>
  </si>
  <si>
    <t>22406  自然灾害防治</t>
  </si>
  <si>
    <t>2240601    地质灾害防治</t>
  </si>
  <si>
    <t>2240602    森林草原防灾减灾</t>
  </si>
  <si>
    <t>2240699    其他自然灾害防治支出</t>
  </si>
  <si>
    <t>22407  自然灾害救灾及恢复重建支出</t>
  </si>
  <si>
    <t>2240701    中央自然灾害生活补助</t>
  </si>
  <si>
    <t>2240702    地方自然灾害生活补助</t>
  </si>
  <si>
    <t>2240703    自然灾害救灾补助</t>
  </si>
  <si>
    <t>2240704    自然灾害灾后重建补助</t>
  </si>
  <si>
    <t>2240799    其他自然灾害生活救助支出</t>
  </si>
  <si>
    <t>22499  其他灾害防治及应急管理支出</t>
  </si>
  <si>
    <t>229其他支出(类)</t>
  </si>
  <si>
    <t>22999  其他支出(款)</t>
  </si>
  <si>
    <t>2299901    其他支出(项)</t>
  </si>
  <si>
    <t>232债务付息支出</t>
  </si>
  <si>
    <t>23201  中央政府国内债务付息支出</t>
  </si>
  <si>
    <t>23202  中央政府国外债务付息支出</t>
  </si>
  <si>
    <t>23203  地方政府一般债务付息支出</t>
  </si>
  <si>
    <t>2320301    地方政府一般债券付息支出</t>
  </si>
  <si>
    <t>2320302    地方政府向外国政府借款付息支出</t>
  </si>
  <si>
    <t>2320303    地方政府向国际组织借款付息支出</t>
  </si>
  <si>
    <t>2320304    地方政府其他一般债务付息支出</t>
  </si>
  <si>
    <t>233债务发行费用支出</t>
  </si>
  <si>
    <t>23301  中央政府国内债务发行费用支出</t>
  </si>
  <si>
    <t>23302  中央政府国外债务发行费用支出</t>
  </si>
  <si>
    <t>23303  地方政府一般债务发行费用支出</t>
  </si>
  <si>
    <t>2023年一般公共预算支出表（经济科目）</t>
  </si>
  <si>
    <t>单位：元</t>
  </si>
  <si>
    <t>301　工资福利支出</t>
  </si>
  <si>
    <t>30101  基本工资</t>
  </si>
  <si>
    <t>30102  津贴补贴</t>
  </si>
  <si>
    <t>30103  奖金</t>
  </si>
  <si>
    <t>30106  伙食补助费</t>
  </si>
  <si>
    <t>30107  绩效工资</t>
  </si>
  <si>
    <t>30108  机关事业单位基本养老保险缴费</t>
  </si>
  <si>
    <t>30109  职业年金缴费</t>
  </si>
  <si>
    <t>30110 职工基本医疗保险缴费</t>
  </si>
  <si>
    <t>30111  公务员医疗补助缴费</t>
  </si>
  <si>
    <t>30112  其他社会保障缴费</t>
  </si>
  <si>
    <t>30113  住房公积金</t>
  </si>
  <si>
    <t>30114  医疗费</t>
  </si>
  <si>
    <t>30199  其他工资福利支出</t>
  </si>
  <si>
    <t>302　商品和服务支出</t>
  </si>
  <si>
    <t>30201  办公费</t>
  </si>
  <si>
    <t>30202  印刷费</t>
  </si>
  <si>
    <t>30203  咨询费</t>
  </si>
  <si>
    <t>30204  手续费</t>
  </si>
  <si>
    <t>30205  水费</t>
  </si>
  <si>
    <t>30206  电费</t>
  </si>
  <si>
    <t>30207  邮电费</t>
  </si>
  <si>
    <t>30208  取暖费</t>
  </si>
  <si>
    <t>30209  物业管理费</t>
  </si>
  <si>
    <t>30211  差旅费</t>
  </si>
  <si>
    <t>30212  因公出国(境)费用</t>
  </si>
  <si>
    <t>30213  维修(护)费</t>
  </si>
  <si>
    <t>30214  租赁费</t>
  </si>
  <si>
    <t>30215  会议费</t>
  </si>
  <si>
    <t>30216  培训费</t>
  </si>
  <si>
    <t>30217  公务接待费</t>
  </si>
  <si>
    <t>30218  专用材料费</t>
  </si>
  <si>
    <t>30224  被装购置费</t>
  </si>
  <si>
    <t>30225  专用燃料费</t>
  </si>
  <si>
    <t>30226  劳务费</t>
  </si>
  <si>
    <t>30227  委托业务费</t>
  </si>
  <si>
    <t>30228  工会经费</t>
  </si>
  <si>
    <t>30229  福利费</t>
  </si>
  <si>
    <t>30231  公务用车运行维护费</t>
  </si>
  <si>
    <t>30239  其他交通费用</t>
  </si>
  <si>
    <t>30240  税金及附加费用</t>
  </si>
  <si>
    <t>30299  其他商品和服务支出</t>
  </si>
  <si>
    <t>303　对个人和家庭的补助</t>
  </si>
  <si>
    <t>30301  离休费</t>
  </si>
  <si>
    <t>30302  退休费</t>
  </si>
  <si>
    <t>30303  退职(役)费</t>
  </si>
  <si>
    <t>30304  抚恤金</t>
  </si>
  <si>
    <t>30305  生活补助</t>
  </si>
  <si>
    <t>30306  救济费</t>
  </si>
  <si>
    <t>30307　  医疗费补助</t>
  </si>
  <si>
    <t>30308　  助学金</t>
  </si>
  <si>
    <t>30309  奖励金</t>
  </si>
  <si>
    <t>30310  个人农业生产补贴</t>
  </si>
  <si>
    <t>30311 代缴社会保险费</t>
  </si>
  <si>
    <t>30399  其他对个人和家庭的补助支出</t>
  </si>
  <si>
    <t>307　债务利息及费用支出</t>
  </si>
  <si>
    <t>30701  国内债务付息</t>
  </si>
  <si>
    <t>30702  国外债务付息</t>
  </si>
  <si>
    <t>30703  国内债务发行费用</t>
  </si>
  <si>
    <t>30704  国外债务发行费用</t>
  </si>
  <si>
    <t>309　资本性支出（基本建设）</t>
  </si>
  <si>
    <t>30901  房屋建筑物购建</t>
  </si>
  <si>
    <t>30902  办公设备购置</t>
  </si>
  <si>
    <t>30903  专用设备购置</t>
  </si>
  <si>
    <t>30905  基础设施建设</t>
  </si>
  <si>
    <t>30906  大型修缮</t>
  </si>
  <si>
    <t>30907  信息网络及软件购置更新</t>
  </si>
  <si>
    <t>30908  物资储备</t>
  </si>
  <si>
    <t>30913  公务用车购置</t>
  </si>
  <si>
    <t>30919  其他交通工具购置</t>
  </si>
  <si>
    <t>30921  文物和陈列品购置</t>
  </si>
  <si>
    <t>30922  无形资产购置</t>
  </si>
  <si>
    <t>30999  其他基本建设支出</t>
  </si>
  <si>
    <t>310　资本性支出</t>
  </si>
  <si>
    <t>31001  房屋建筑物购建</t>
  </si>
  <si>
    <t>31002  办公设备购置</t>
  </si>
  <si>
    <t>31003  专用设备购置</t>
  </si>
  <si>
    <t>31005  基础设施建设</t>
  </si>
  <si>
    <t>31006  大型修缮</t>
  </si>
  <si>
    <t>31007  信息网络及软件购置更新</t>
  </si>
  <si>
    <t>31008  物资储备</t>
  </si>
  <si>
    <t>31009  土地补偿</t>
  </si>
  <si>
    <t>31010  安置补助</t>
  </si>
  <si>
    <t>31011  地上附着物和青苗补偿</t>
  </si>
  <si>
    <t>31012  拆迁补偿</t>
  </si>
  <si>
    <t>31013  公务用车购置</t>
  </si>
  <si>
    <t>31019  其他交通工具购置</t>
  </si>
  <si>
    <t>31021  文物和陈列品购置</t>
  </si>
  <si>
    <t>31022  无形资产购置</t>
  </si>
  <si>
    <t>31099  其他资本性支出</t>
  </si>
  <si>
    <t>311　对企业补助（基本建设）</t>
  </si>
  <si>
    <t>31101  资本金注入</t>
  </si>
  <si>
    <t>31199  其他对企业补助</t>
  </si>
  <si>
    <t>312对企业补助</t>
  </si>
  <si>
    <t>31201  资本金注入</t>
  </si>
  <si>
    <t>31203  政府投资基金股权投资</t>
  </si>
  <si>
    <t>31204  费用补贴</t>
  </si>
  <si>
    <t>31205  利息补贴</t>
  </si>
  <si>
    <t>31299其他对企业补助</t>
  </si>
  <si>
    <t>313对社会保障基金补助</t>
  </si>
  <si>
    <t>31302  对社会保险基金的补助</t>
  </si>
  <si>
    <t>31303  补充全国社会保障基金</t>
  </si>
  <si>
    <t>31304对机关事业单位职业年金的补助</t>
  </si>
  <si>
    <t>399　其他支出</t>
  </si>
  <si>
    <t>39907  国家赔偿费用支出</t>
  </si>
  <si>
    <t>39908  对民间非营利组织和群众性自治组织补贴</t>
  </si>
  <si>
    <t>39909  经常性赠与</t>
  </si>
  <si>
    <t>39910资本性赠与</t>
  </si>
  <si>
    <t>39999  其他支出</t>
  </si>
  <si>
    <t>合   计</t>
  </si>
  <si>
    <t>301</t>
  </si>
  <si>
    <t>　</t>
  </si>
  <si>
    <t xml:space="preserve">  反映单位开支的在职职工和编制外长期聘用人员的各类劳动报酬，以及为上述人员缴纳的各项社会保险费等。</t>
  </si>
  <si>
    <t>科目编码和名称</t>
  </si>
  <si>
    <t>01</t>
  </si>
  <si>
    <t xml:space="preserve">  基本工资</t>
  </si>
  <si>
    <t xml:space="preserve">  反映按规定发放的基本工资，包括公务员的职务工资、级别工资；机关工人的岗位工资、技术等级工资；事业单位工作人员的岗位工资、薪级工资；各类学校毕业生试用期(见习期)工资、新参加工作工人学徒期、熟练期工资；军队（含武警）军官、文职干部的职务（专业技术等级）工资、军衔（级别）工资和军龄工资；军队士官的军衔等级工资和军龄工资等。</t>
  </si>
  <si>
    <t>02</t>
  </si>
  <si>
    <t xml:space="preserve">  津贴补贴</t>
  </si>
  <si>
    <t xml:space="preserve">  反映按规定发放的津贴、补贴，包括机关工作人员工作性津贴、生活性补贴、地区附加津贴、岗位津贴，机关事业单位艰苦边远地区津贴，事业单位工作人员特殊岗位津贴补贴，机关事业单位提租补贴、购房补贴、采暖补贴、物业服务补贴等。</t>
  </si>
  <si>
    <t>03</t>
  </si>
  <si>
    <t xml:space="preserve">  奖金</t>
  </si>
  <si>
    <t xml:space="preserve">  反映按照规定发放的奖金，包括机关工作人员年终一次性奖金、绩效奖金（基础绩效奖、年度绩效奖）等。</t>
  </si>
  <si>
    <t>06</t>
  </si>
  <si>
    <t xml:space="preserve">  伙食补助费</t>
  </si>
  <si>
    <t xml:space="preserve">  反映单位发给职工的伙食补助费，因公负伤等住院治疗、住疗养院期间的伙食补助费，军队（含武警）人员的伙食费等。</t>
  </si>
  <si>
    <t>07</t>
  </si>
  <si>
    <t xml:space="preserve">  绩效工资</t>
  </si>
  <si>
    <t xml:space="preserve">  反映事业单位工作人员的绩效工资。</t>
  </si>
  <si>
    <t>08</t>
  </si>
  <si>
    <t xml:space="preserve">  机关事业单位基本养老保险缴费</t>
  </si>
  <si>
    <t xml:space="preserve">  反映机关事业单位缴纳的基本养老保险费。由单位代扣的工作人员基本养老保险缴费，不在此科目反映。</t>
  </si>
  <si>
    <t>09</t>
  </si>
  <si>
    <t xml:space="preserve">  职业年金缴费</t>
  </si>
  <si>
    <t xml:space="preserve">  反映机关事业单位实际缴纳的职业年金支出（含职业年金补记支出）。由单位代扣的工作人员职业年金缴费，不在此科目反映。</t>
  </si>
  <si>
    <t>10</t>
  </si>
  <si>
    <t xml:space="preserve"> 职工基本医疗保险缴费</t>
  </si>
  <si>
    <r>
      <rPr>
        <sz val="10"/>
        <rFont val="宋体"/>
        <charset val="134"/>
      </rPr>
      <t xml:space="preserve">  反映单位为职工缴纳的基本医疗保险（含生育保险</t>
    </r>
    <r>
      <rPr>
        <sz val="10"/>
        <rFont val="宋体"/>
        <charset val="134"/>
      </rPr>
      <t>)</t>
    </r>
    <r>
      <rPr>
        <sz val="10"/>
        <rFont val="宋体"/>
        <charset val="134"/>
      </rPr>
      <t>费。</t>
    </r>
  </si>
  <si>
    <t>11</t>
  </si>
  <si>
    <t xml:space="preserve">  公务员医疗补助缴费</t>
  </si>
  <si>
    <t xml:space="preserve">  反映按规定可享受公务员医疗补助单位为职工缴纳的公务员医疗补助费。</t>
  </si>
  <si>
    <t>12</t>
  </si>
  <si>
    <t xml:space="preserve">  其他社会保障缴费</t>
  </si>
  <si>
    <t xml:space="preserve">  反映单位为职工缴纳的失业、工伤等社会保险费，残疾人就业保障金，军队（含武警）为军人缴纳的退役养老、医疗等社会保险费。</t>
  </si>
  <si>
    <t>13</t>
  </si>
  <si>
    <t xml:space="preserve">  住房公积金</t>
  </si>
  <si>
    <t xml:space="preserve">  反映单位按照规定为职工缴纳的住房公积金。</t>
  </si>
  <si>
    <t>14</t>
  </si>
  <si>
    <t xml:space="preserve">  医疗费</t>
  </si>
  <si>
    <t xml:space="preserve">  反映未参加医疗保险单位的医疗经费和单位按规定为职工支出的其他医疗费用。</t>
  </si>
  <si>
    <t>99</t>
  </si>
  <si>
    <t xml:space="preserve">  其他工资福利支出</t>
  </si>
  <si>
    <t xml:space="preserve">  反映上述科目未包括的工资福利支出，如各种加班工资、病假两个月以上期间的人员工资，职工探亲旅费，困难职工生活补助，编制外长期聘用人员（不包括劳务派遣人员）劳务报酬及社保缴费，公务员及参照公务员法管理的事业单位工作人员转入企业工作并按规定参加企业职工基本养老保险后给予的一次性补贴等。</t>
  </si>
  <si>
    <t>302</t>
  </si>
  <si>
    <t xml:space="preserve">  反映单位购买商品和服务的支出（不包括用于购置固定资产、战略性和应急性物资储备等资本性支出。）</t>
  </si>
  <si>
    <t xml:space="preserve">  办公费</t>
  </si>
  <si>
    <t xml:space="preserve">  反映单位购日常办公用品、书报杂志等支出。</t>
  </si>
  <si>
    <t xml:space="preserve">  印刷费</t>
  </si>
  <si>
    <t xml:space="preserve">  反映单位的印刷费支出。</t>
  </si>
  <si>
    <t xml:space="preserve">  咨询费</t>
  </si>
  <si>
    <t xml:space="preserve">  反映单位咨询方面的支出。</t>
  </si>
  <si>
    <t>04</t>
  </si>
  <si>
    <t xml:space="preserve">  手续费</t>
  </si>
  <si>
    <t xml:space="preserve">  反映单位支付的各类手续费支出。</t>
  </si>
  <si>
    <t>05</t>
  </si>
  <si>
    <t xml:space="preserve">  水费</t>
  </si>
  <si>
    <t xml:space="preserve">  反映单位支付的水费、污水处理费等支出。</t>
  </si>
  <si>
    <t xml:space="preserve">  电费</t>
  </si>
  <si>
    <t xml:space="preserve">  反映单位的电费支出。</t>
  </si>
  <si>
    <t xml:space="preserve">  邮电费</t>
  </si>
  <si>
    <t xml:space="preserve">  反映单位开支的信函、包裹、货物等物品的邮寄费及电话费、电报费、传真费、网络通讯费等。</t>
  </si>
  <si>
    <t xml:space="preserve">  取暖费</t>
  </si>
  <si>
    <t xml:space="preserve">  反映单位取暖用燃料费、热力费、炉具购置费、锅炉临时工的工资、节煤奖以及由单位支付的未实行职工住房采暖补贴改革的在职职工和离退休人员宿舍取暖费等。</t>
  </si>
  <si>
    <t xml:space="preserve">  物业管理费</t>
  </si>
  <si>
    <t xml:space="preserve">  反映单位开支的办公用房以及未实行职工住宅物业服务改革的在职职工和离退休人员宿舍等的物业管理费，包括综合治理、绿化、卫生等方面的支出。</t>
  </si>
  <si>
    <t xml:space="preserve">  差旅费</t>
  </si>
  <si>
    <t xml:space="preserve">  反映单位工作人员国（境）内出差发生的城市间交通费、住宿费、伙食补助费和市内交通费。</t>
  </si>
  <si>
    <t xml:space="preserve">  因公出国(境)费用</t>
  </si>
  <si>
    <t xml:space="preserve">  反映单位工作人员公务出国(境)的国际旅费、国外城市间的交通费、住宿费、伙食费、培训费、公杂费等支出。</t>
  </si>
  <si>
    <t xml:space="preserve">  维修(护)费</t>
  </si>
  <si>
    <t xml:space="preserve">  反映单位日常开支的固定资产（不包括车船等交通工具）修理和维护费用，网络信息系统运行与维护费用，以及按规定提取的修购基金。</t>
  </si>
  <si>
    <t xml:space="preserve">  租赁费</t>
  </si>
  <si>
    <t xml:space="preserve">  反映租赁办公用房、宿舍、专用通讯网以及其他设备等方面的费用。</t>
  </si>
  <si>
    <t>15</t>
  </si>
  <si>
    <t xml:space="preserve">  会议费</t>
  </si>
  <si>
    <t xml:space="preserve">  反映会议期间按规定开支的住宿费、伙食费、会议场地租金、交通费、文件印刷费、医药费等。</t>
  </si>
  <si>
    <t>16</t>
  </si>
  <si>
    <t xml:space="preserve">  培训费</t>
  </si>
  <si>
    <t xml:space="preserve">  反映除因公出国（境）培训费以外的，在培训期间发生的师资费、住宿费、伙食费、培训场地费、培训资料费、交通费等各类培训费用。</t>
  </si>
  <si>
    <t>17</t>
  </si>
  <si>
    <t xml:space="preserve">  公务接待费</t>
  </si>
  <si>
    <t xml:space="preserve">  反映单位按规定开支的各类公务接待（含外宾接待）费用。</t>
  </si>
  <si>
    <t>18</t>
  </si>
  <si>
    <t xml:space="preserve">  专用材料费</t>
  </si>
  <si>
    <t xml:space="preserve">  反映单位购买日常专用材料的支出。具体包括药品及医疗耗材，农用材料，兽医用品，实验室用品，专用服装，消耗性体育用品，专用工具和仪器，艺术部门专用材料和用品，广播电视台发射台发射机的电力、材料等方面的支出。</t>
  </si>
  <si>
    <t>24</t>
  </si>
  <si>
    <t xml:space="preserve">  被装购置费</t>
  </si>
  <si>
    <t xml:space="preserve">  反映法院、检察院、公安、海关、税务的被装购置支出。</t>
  </si>
  <si>
    <t>25</t>
  </si>
  <si>
    <t xml:space="preserve">  专用燃料费</t>
  </si>
  <si>
    <t xml:space="preserve">  反映用作业务工作设备的车（不含公务用车）、船设施等的油料支出。</t>
  </si>
  <si>
    <t>26</t>
  </si>
  <si>
    <t xml:space="preserve">  劳务费</t>
  </si>
  <si>
    <t xml:space="preserve">  反映支付给外单位和个人的劳务费用，如临时聘用人员、钟点工工资，稿费、翻译费，评审费等。</t>
  </si>
  <si>
    <t>27</t>
  </si>
  <si>
    <t xml:space="preserve">  委托业务费</t>
  </si>
  <si>
    <t xml:space="preserve">  反映因委托外单位办理业务而支付的委托业务费。</t>
  </si>
  <si>
    <t>28</t>
  </si>
  <si>
    <t xml:space="preserve">  工会经费</t>
  </si>
  <si>
    <t xml:space="preserve">  反映单位按规定提取或安排的工会经费。</t>
  </si>
  <si>
    <t>29</t>
  </si>
  <si>
    <t xml:space="preserve">  福利费</t>
  </si>
  <si>
    <t xml:space="preserve">  反映单位按规定提取的职工福利费。</t>
  </si>
  <si>
    <t>31</t>
  </si>
  <si>
    <t xml:space="preserve">  公务用车运行维护费</t>
  </si>
  <si>
    <t xml:space="preserve">  反映单位按规定保留的公务用车的燃料费、维修费、过桥过路费、保险费、安全奖励费用等支出。</t>
  </si>
  <si>
    <t>39</t>
  </si>
  <si>
    <t xml:space="preserve">  其他交通费用</t>
  </si>
  <si>
    <t xml:space="preserve">  反映单位除公务用车运行维护费以外的其他交通费用。如公务交通补贴、租车费用、出租车费用、飞机、船舶等的燃料费、维修费、保险费等。</t>
  </si>
  <si>
    <t>40</t>
  </si>
  <si>
    <t xml:space="preserve">  税金及附加费用</t>
  </si>
  <si>
    <t xml:space="preserve">  反映单位提供劳务或销售产品应负担的税金及附加费用。包括消费税、城市维护建设税、资源税和教育费附加等。</t>
  </si>
  <si>
    <t xml:space="preserve">  其他商品和服务支出</t>
  </si>
  <si>
    <r>
      <rPr>
        <sz val="10"/>
        <rFont val="宋体"/>
        <charset val="134"/>
      </rPr>
      <t xml:space="preserve">  反映上述科目未包括的日常公用支出。如诉讼费、国内组织的会员费、来访费、广告宣传费及离退休人员特需费、</t>
    </r>
    <r>
      <rPr>
        <b/>
        <sz val="10"/>
        <color indexed="10"/>
        <rFont val="宋体"/>
        <charset val="134"/>
      </rPr>
      <t>离退休人员公用经费</t>
    </r>
    <r>
      <rPr>
        <sz val="10"/>
        <rFont val="宋体"/>
        <charset val="134"/>
      </rPr>
      <t>等。</t>
    </r>
  </si>
  <si>
    <t>303</t>
  </si>
  <si>
    <t xml:space="preserve">  反映政府用于对个人和家庭的补助支出。</t>
  </si>
  <si>
    <t xml:space="preserve">  离休费</t>
  </si>
  <si>
    <t xml:space="preserve">  反映机关事业单位和军队移交政府安置的离休人员的离休费、护理费以及提租补贴、购房补贴、采暖补贴、物业服务补贴等补贴。</t>
  </si>
  <si>
    <t xml:space="preserve">  退休费</t>
  </si>
  <si>
    <t xml:space="preserve">  反映机关事业单位和军队移交政府安置的退休人员的退休费以及提租补贴、购房补贴、采暖补贴、物业服务补贴等补贴。</t>
  </si>
  <si>
    <t xml:space="preserve">  退职(役)费</t>
  </si>
  <si>
    <t xml:space="preserve">  反映机关事业单位退职人员的生活补贴，一次性支付给职工或军官、军队无军籍退职职工、运动员的退职补助，一次性支付给军官、文职干部、士官、义务兵的退役费，按月支付给自主择业的军队转业干部的退役金。</t>
  </si>
  <si>
    <t xml:space="preserve">  抚恤金</t>
  </si>
  <si>
    <t xml:space="preserve">  反映按规定开支的烈士遗属、牺牲病故人员遗属的一次性和定期抚恤金，伤残人员的抚恤金，离退休人员等其他人员的各项抚恤金，以及按规定开支的机关事业单位职工和离退休人员丧葬费。</t>
  </si>
  <si>
    <t xml:space="preserve">  生活补助</t>
  </si>
  <si>
    <t xml:space="preserve">  反映按规定开支的优抚对象定期定量生活补助费，退役军人生活补助费，机关事业单位职工和遗属生活补助，长期赡养人员补助费，由于国家实行退耕还林禁牧舍饲政策补偿给农牧民的现金、粮食支出，对农村党员、复员军人以及村干部的补助支出，罪犯、戒毒人员的伙食费、被服费、医疗卫生费等。</t>
  </si>
  <si>
    <t xml:space="preserve">  救济费</t>
  </si>
  <si>
    <t xml:space="preserve">  反映按规定开支的城乡困难群众、灾民、归侨、外侨及其他人员的生活救济费，包括城乡居民的最低生活保障金，随同资源枯竭矿山破产但未参加养老保险统筹的矿山所属集体企业退休人员按最低生活保障标准发放的生活费，特困救助供养对象、临时救助对象、贫困户、麻风病人的生活救济费，精简退职老弱残职工救济费，福利、救助机构发生的收养费以及救助支出等。实物形式的救济也在此科目反映。</t>
  </si>
  <si>
    <t>07　</t>
  </si>
  <si>
    <t xml:space="preserve">  医疗费补助</t>
  </si>
  <si>
    <t xml:space="preserve">  反映机关事业单位和军队移交政府安置的离退休人员的医疗费，学生医疗费，优抚对象医疗补助，按国家规定资助居民参加城乡居民医疗保险的支出，对城乡贫困家庭的医疗救助支出。</t>
  </si>
  <si>
    <t>08　</t>
  </si>
  <si>
    <t xml:space="preserve">  助学金</t>
  </si>
  <si>
    <t xml:space="preserve">  反映各类学校学生助学金、奖学金、学生贷款、出国留学（实习）人员生活费，青少年业余体校学员伙食补助费和生活费补贴，按照协议由我方负担或享受我方奖学金的来华留学生、进修生生活费等。</t>
  </si>
  <si>
    <t xml:space="preserve">  奖励金</t>
  </si>
  <si>
    <t xml:space="preserve">  反映对个体私营经济的奖励、计划生育目标责任奖励、独生子女父母奖励等。</t>
  </si>
  <si>
    <t xml:space="preserve">  个人农业生产补贴</t>
  </si>
  <si>
    <t xml:space="preserve">  反映各种对个人及新型农业经营主体（包括种粮大户、家庭农场、农民专业合作社等）发放的生产补贴支出，如国家对农民发放的农业生产发展资金以及发放给残疾人的各种生产经营补贴等。</t>
  </si>
  <si>
    <t xml:space="preserve"> 代缴社会保险费</t>
  </si>
  <si>
    <t xml:space="preserve">  反映财政为城乡生活困难人员缴纳的社会保险费。</t>
  </si>
  <si>
    <t xml:space="preserve">  其他对个人和家庭的补助支出</t>
  </si>
  <si>
    <t xml:space="preserve">  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</si>
  <si>
    <t>307</t>
  </si>
  <si>
    <t>债务利息及费用支出</t>
  </si>
  <si>
    <t xml:space="preserve">  反映单位的债务利息及费用支出。</t>
  </si>
  <si>
    <t xml:space="preserve">  国内债务付息</t>
  </si>
  <si>
    <t xml:space="preserve">  反映用于偿还国内债务利息的支出。</t>
  </si>
  <si>
    <t xml:space="preserve">  国外债务付息</t>
  </si>
  <si>
    <t xml:space="preserve">  反映用于偿还国外债务利息的支出。</t>
  </si>
  <si>
    <t xml:space="preserve">  国内债务发行费用</t>
  </si>
  <si>
    <t xml:space="preserve">  反映国内债务发行、兑付、登记等费用支出。</t>
  </si>
  <si>
    <t xml:space="preserve">  国外债务发行费用</t>
  </si>
  <si>
    <t xml:space="preserve">  反映国外债务发行、兑付、登记等费用支出。</t>
  </si>
  <si>
    <t>309</t>
  </si>
  <si>
    <t>资本性支出（基本建设）</t>
  </si>
  <si>
    <t xml:space="preserve">  反映由发展改革部门安排的基本建设支出，对企业补助支出不在此科目反映。</t>
  </si>
  <si>
    <t xml:space="preserve">  房屋建筑物购建</t>
  </si>
  <si>
    <t xml:space="preserve">  反映用于购买、自行建造办公用房、仓库、职工生活用房、教学科研用房、学生宿舍、食堂等建筑物（含附属设施，如电梯、通讯线路、水气管道等）的支出。</t>
  </si>
  <si>
    <t xml:space="preserve">  办公设备购置</t>
  </si>
  <si>
    <t xml:space="preserve">  反映用于购置并按财务会计制度规定纳入固定资产核算范围的办公家具和办公设备的支出,以及按规定提取的修购基金。</t>
  </si>
  <si>
    <t xml:space="preserve">  专用设备购置</t>
  </si>
  <si>
    <t xml:space="preserve">  反映用于购置具有专门用途、并按财务会计制度规定纳入固定资产核算范围的各类专用设备的支出。如通信设备、发电设备、交通监控设备、卫星转发器、气象设备、进出口监管设备等,以及按规定提取的修购基金。</t>
  </si>
  <si>
    <t xml:space="preserve">  基础设施建设</t>
  </si>
  <si>
    <t xml:space="preserve">  反映用于农田设施、道路、铁路、桥梁、水坝、机场、车站、码头等公共基础设施建设方面的支出。</t>
  </si>
  <si>
    <t xml:space="preserve">  大型修缮</t>
  </si>
  <si>
    <t xml:space="preserve">  反映按财务会计制度规定允许资本化的各类设备、建筑物、公共基础设施等大型修缮的支出。</t>
  </si>
  <si>
    <t xml:space="preserve">  信息网络及软件购置更新</t>
  </si>
  <si>
    <t xml:space="preserve">  反映政府用于信息网络和软件方面的支出。如服务器购置、软件购置、开发、应用支出等，如果购置的相关硬件、软件等不符合财务会计制度规定的固定资产确认标准的，不在此科目反映。</t>
  </si>
  <si>
    <t xml:space="preserve">  物资储备</t>
  </si>
  <si>
    <t xml:space="preserve">  反映为应付战争、自然灾害或意料不到的突发事件而提前购置的具有特殊重要性的军事用品、石油、医药、粮食等战略性和应急性物质储备支出。</t>
  </si>
  <si>
    <t xml:space="preserve">  公务用车购置</t>
  </si>
  <si>
    <t xml:space="preserve">  反映公务用车车辆购置支出（含车辆购置税、牌照费）。</t>
  </si>
  <si>
    <t>19</t>
  </si>
  <si>
    <t xml:space="preserve">  其他交通工具购置</t>
  </si>
  <si>
    <t xml:space="preserve">  反映单位除公务用车外的其他各类交通工具(如船舶、飞机等)购置支出（含车辆购置税、牌照费）。</t>
  </si>
  <si>
    <t>21</t>
  </si>
  <si>
    <t xml:space="preserve">  文物和陈列品购置</t>
  </si>
  <si>
    <t xml:space="preserve">  反映文物和陈列品的购置支出</t>
  </si>
  <si>
    <t>22</t>
  </si>
  <si>
    <t xml:space="preserve">  无形资产购置</t>
  </si>
  <si>
    <t xml:space="preserve">  反映著作权、商标权、专利权、土地使用权等无形资产购置支出。软件购置、开发、应用支出不在此科目反映。</t>
  </si>
  <si>
    <t xml:space="preserve">  其他基本建设支出</t>
  </si>
  <si>
    <t xml:space="preserve">  反映上述科目中未包括的资本性支出（不含对企业补助）。</t>
  </si>
  <si>
    <t>310</t>
  </si>
  <si>
    <t>资本性支出</t>
  </si>
  <si>
    <t xml:space="preserve">  反映各单位安排的资本性支出。切块由发展改革部门安排的基本建设支出不在此科目反映。</t>
  </si>
  <si>
    <t xml:space="preserve">  反映用于农田设施、道路、铁路、桥梁、水坝和机场、车站、码头等公共基础设施建设方面的支出。</t>
  </si>
  <si>
    <t xml:space="preserve">  反映用于信息网络和软件方面的支出。如服务器购置、软件购置、开发、应用支出等，如果购置的相关硬件、软件等不符合财务会计制度规定的固定资产确认标准的，不在此科目反映。</t>
  </si>
  <si>
    <t xml:space="preserve">  土地补偿</t>
  </si>
  <si>
    <t xml:space="preserve">  反映按规定征地和收购土地过程中支付的土地补偿费。</t>
  </si>
  <si>
    <t xml:space="preserve">  安置补助</t>
  </si>
  <si>
    <t xml:space="preserve">  反映按规定征地和收购土地过程中支付的安置补助费。</t>
  </si>
  <si>
    <t xml:space="preserve">  地上附着物和青苗补偿</t>
  </si>
  <si>
    <t xml:space="preserve">  反映按规定征地和收购土地过程中支付的地上附着物和青苗补偿费。</t>
  </si>
  <si>
    <t xml:space="preserve">  拆迁补偿</t>
  </si>
  <si>
    <t xml:space="preserve">  反映按规定征地和收购土地过程中支付的拆迁补偿费。</t>
  </si>
  <si>
    <t xml:space="preserve">  其他资本性支出</t>
  </si>
  <si>
    <t xml:space="preserve">  反映上述科目中未包括的资本性支出。</t>
  </si>
  <si>
    <t>311</t>
  </si>
  <si>
    <t>对企业补助（基本建设）</t>
  </si>
  <si>
    <t xml:space="preserve">  反映切块由发展改革部门安排的基本建设支出中对企业补助支出</t>
  </si>
  <si>
    <t xml:space="preserve">  资本金注入</t>
  </si>
  <si>
    <t xml:space="preserve">  反映对企业注入资本金的支出，不包括政府投资基金股权投资。</t>
  </si>
  <si>
    <t xml:space="preserve">  其他对企业补助</t>
  </si>
  <si>
    <t xml:space="preserve">  反映对企业的其他补助支出。</t>
  </si>
  <si>
    <t>312</t>
  </si>
  <si>
    <t>对企业补助</t>
  </si>
  <si>
    <t xml:space="preserve">  反映政府对各类企业的补助支出。切块由发展改革部门安排的基本建设支出中对企业补助支出不在此科目反映。</t>
  </si>
  <si>
    <t xml:space="preserve">  政府投资基金股权投资</t>
  </si>
  <si>
    <t xml:space="preserve">  反映设立或者参与政府投资基金的股权投资支出。</t>
  </si>
  <si>
    <t xml:space="preserve">  费用补贴</t>
  </si>
  <si>
    <t xml:space="preserve">  反映对企业的费用性补贴。</t>
  </si>
  <si>
    <t xml:space="preserve">  利息补贴</t>
  </si>
  <si>
    <t xml:space="preserve">  反映对企业的利息补贴。</t>
  </si>
  <si>
    <t>其他对企业补助</t>
  </si>
  <si>
    <t>反映对企业的其他补助支出。</t>
  </si>
  <si>
    <t>313</t>
  </si>
  <si>
    <t>对社会保障基金补助</t>
  </si>
  <si>
    <t xml:space="preserve">  反映政府对社会保险基金的补助以及补充全国社会保障基金的支出。</t>
  </si>
  <si>
    <t xml:space="preserve">  对社会保险基金的补助</t>
  </si>
  <si>
    <t xml:space="preserve">  反映政府对社会保险基金的补助支出。</t>
  </si>
  <si>
    <t xml:space="preserve">  补充全国社会保障基金</t>
  </si>
  <si>
    <t xml:space="preserve">  反映中央政府补充全国社会保障基金的支出。</t>
  </si>
  <si>
    <t>对机关事业单位职业年金的补助</t>
  </si>
  <si>
    <t xml:space="preserve">  反映政府对机关事业单位职业年金记账利息的补助支出。</t>
  </si>
  <si>
    <t>399</t>
  </si>
  <si>
    <t xml:space="preserve">  反映不能划分到上述经济科目的其他支出。</t>
  </si>
  <si>
    <t xml:space="preserve">  国家赔偿费用支出</t>
  </si>
  <si>
    <t xml:space="preserve">  反映用于国家赔偿方面的支出。</t>
  </si>
  <si>
    <t xml:space="preserve">  对民间非营利组织和群众性自治组织补贴</t>
  </si>
  <si>
    <t xml:space="preserve">  反映对民间非营利组织和群众性自治组织的补贴支出。</t>
  </si>
  <si>
    <r>
      <rPr>
        <sz val="10"/>
        <rFont val="宋体"/>
        <charset val="134"/>
      </rPr>
      <t>0</t>
    </r>
    <r>
      <rPr>
        <sz val="10"/>
        <rFont val="宋体"/>
        <charset val="134"/>
      </rPr>
      <t>9</t>
    </r>
  </si>
  <si>
    <t xml:space="preserve">  经常性赠与</t>
  </si>
  <si>
    <t xml:space="preserve">  反映对外国政府、国内外组织等提供的援助、捐赠以及交纳国际组织会费等方面支出。</t>
  </si>
  <si>
    <r>
      <rPr>
        <sz val="10"/>
        <rFont val="宋体"/>
        <charset val="134"/>
      </rPr>
      <t>1</t>
    </r>
    <r>
      <rPr>
        <sz val="10"/>
        <rFont val="宋体"/>
        <charset val="134"/>
      </rPr>
      <t>0</t>
    </r>
  </si>
  <si>
    <t>资本性赠与</t>
  </si>
  <si>
    <t xml:space="preserve">  反映向国际金融组织缴纳的股金或基金支出。</t>
  </si>
  <si>
    <t xml:space="preserve">  其他支出</t>
  </si>
  <si>
    <t xml:space="preserve">  反映除上述项目以外的其他支出。</t>
  </si>
  <si>
    <t>小  计</t>
  </si>
  <si>
    <t>2011106    巡视工作</t>
  </si>
  <si>
    <t>2013699    其他共产党事务支出</t>
  </si>
  <si>
    <t>20199  其他一般公共服务支出</t>
  </si>
  <si>
    <t>2019999    其他一般公共服务支出</t>
  </si>
  <si>
    <t>2040607    公共法律服务</t>
  </si>
  <si>
    <t>20599  其他教育支出(款)</t>
  </si>
  <si>
    <t>2070807    传输发射</t>
  </si>
  <si>
    <t>2080206    社会组织管理</t>
  </si>
  <si>
    <t>2109999    其他卫生健康支出</t>
  </si>
  <si>
    <t>21205  城乡社区环境卫生</t>
  </si>
  <si>
    <t>2120501    城乡社区环境卫生</t>
  </si>
  <si>
    <t>2149999    其他交通运输支出</t>
  </si>
  <si>
    <t>2200109    自然资源调查与确权登记</t>
  </si>
  <si>
    <t>2200114    地质勘探与矿产资源管理</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</si>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</sst>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3">
    <font>
      <sz val="11"/>
      <color theme="1"/>
      <name val="宋体"/>
      <charset val="134"/>
      <scheme val="minor"/>
    </font>
    <font>
      <sz val="10"/>
      <name val="宋体"/>
      <charset val="134"/>
    </font>
    <font>
      <sz val="12"/>
      <name val="宋体"/>
      <charset val="134"/>
    </font>
    <font>
      <sz val="10"/>
      <color indexed="10"/>
      <name val="宋体"/>
      <charset val="134"/>
    </font>
    <font>
      <b/>
      <sz val="10"/>
      <name val="宋体"/>
      <charset val="134"/>
    </font>
    <font>
      <b/>
      <sz val="18"/>
      <name val="幼圆"/>
      <charset val="134"/>
    </font>
    <font>
      <b/>
      <sz val="18"/>
      <name val="黑体"/>
      <charset val="134"/>
    </font>
    <font>
      <sz val="11"/>
      <name val="宋体"/>
      <charset val="134"/>
      <scheme val="minor"/>
    </font>
    <font>
      <sz val="10"/>
      <name val="宋体"/>
      <charset val="134"/>
      <scheme val="minor"/>
    </font>
    <font>
      <b/>
      <sz val="11"/>
      <name val="宋体"/>
      <charset val="134"/>
      <scheme val="minor"/>
    </font>
    <font>
      <b/>
      <sz val="16"/>
      <name val="黑体"/>
      <charset val="134"/>
    </font>
    <font>
      <sz val="12"/>
      <name val="黑体"/>
      <charset val="134"/>
    </font>
    <font>
      <sz val="10"/>
      <color theme="1"/>
      <name val="宋体"/>
      <charset val="134"/>
      <scheme val="minor"/>
    </font>
    <font>
      <sz val="9"/>
      <name val="宋体"/>
      <charset val="134"/>
    </font>
    <font>
      <b/>
      <sz val="16"/>
      <name val="宋体"/>
      <charset val="134"/>
    </font>
    <font>
      <sz val="12"/>
      <color indexed="8"/>
      <name val="宋体"/>
      <charset val="134"/>
    </font>
    <font>
      <sz val="12"/>
      <name val="宋体"/>
      <charset val="134"/>
      <scheme val="minor"/>
    </font>
    <font>
      <sz val="12"/>
      <color rgb="FF000000"/>
      <name val="宋体"/>
      <charset val="134"/>
    </font>
    <font>
      <sz val="16"/>
      <name val="宋体"/>
      <charset val="134"/>
    </font>
    <font>
      <sz val="8"/>
      <name val="宋体"/>
      <charset val="134"/>
    </font>
    <font>
      <b/>
      <sz val="20"/>
      <name val="黑体"/>
      <charset val="134"/>
    </font>
    <font>
      <b/>
      <sz val="20"/>
      <name val="宋体"/>
      <charset val="134"/>
    </font>
    <font>
      <b/>
      <sz val="16"/>
      <name val="仿宋_GB2312"/>
      <charset val="134"/>
    </font>
    <font>
      <sz val="12"/>
      <name val="仿宋_GB2312"/>
      <charset val="134"/>
    </font>
    <font>
      <sz val="8"/>
      <name val="Arial"/>
      <charset val="134"/>
    </font>
    <font>
      <sz val="8"/>
      <name val="仿宋_GB2312"/>
      <charset val="134"/>
    </font>
    <font>
      <sz val="14"/>
      <name val="仿宋_GB2312"/>
      <charset val="134"/>
    </font>
    <font>
      <sz val="8"/>
      <color rgb="FFFF0000"/>
      <name val="仿宋_GB2312"/>
      <charset val="134"/>
    </font>
    <font>
      <sz val="11"/>
      <name val="仿宋_GB2312"/>
      <charset val="134"/>
    </font>
    <font>
      <sz val="11"/>
      <color indexed="8"/>
      <name val="宋体"/>
      <charset val="134"/>
    </font>
    <font>
      <b/>
      <sz val="14"/>
      <color indexed="8"/>
      <name val="宋体"/>
      <charset val="134"/>
    </font>
    <font>
      <b/>
      <sz val="11"/>
      <color indexed="8"/>
      <name val="宋体"/>
      <charset val="134"/>
    </font>
    <font>
      <sz val="14"/>
      <color indexed="8"/>
      <name val="宋体"/>
      <charset val="134"/>
    </font>
    <font>
      <sz val="26"/>
      <color rgb="FF000000"/>
      <name val="方正小标宋简体"/>
      <charset val="134"/>
    </font>
    <font>
      <sz val="26"/>
      <color indexed="8"/>
      <name val="宋体"/>
      <charset val="134"/>
    </font>
    <font>
      <b/>
      <sz val="12"/>
      <color indexed="8"/>
      <name val="宋体"/>
      <charset val="134"/>
    </font>
    <font>
      <sz val="12"/>
      <color theme="1"/>
      <name val="宋体"/>
      <charset val="134"/>
      <scheme val="minor"/>
    </font>
    <font>
      <sz val="14"/>
      <name val="宋体"/>
      <charset val="134"/>
    </font>
    <font>
      <sz val="14"/>
      <color theme="1"/>
      <name val="宋体"/>
      <charset val="134"/>
      <scheme val="minor"/>
    </font>
    <font>
      <sz val="14"/>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Verdana"/>
      <charset val="134"/>
    </font>
    <font>
      <sz val="12"/>
      <name val="Verdana"/>
      <charset val="0"/>
    </font>
    <font>
      <sz val="11"/>
      <color rgb="FF000000"/>
      <name val="宋体"/>
      <charset val="134"/>
    </font>
    <font>
      <b/>
      <sz val="10"/>
      <color indexed="10"/>
      <name val="宋体"/>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6"/>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6" borderId="8"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9" applyNumberFormat="0" applyFill="0" applyAlignment="0" applyProtection="0">
      <alignment vertical="center"/>
    </xf>
    <xf numFmtId="0" fontId="46" fillId="0" borderId="9" applyNumberFormat="0" applyFill="0" applyAlignment="0" applyProtection="0">
      <alignment vertical="center"/>
    </xf>
    <xf numFmtId="0" fontId="47" fillId="0" borderId="10" applyNumberFormat="0" applyFill="0" applyAlignment="0" applyProtection="0">
      <alignment vertical="center"/>
    </xf>
    <xf numFmtId="0" fontId="47" fillId="0" borderId="0" applyNumberFormat="0" applyFill="0" applyBorder="0" applyAlignment="0" applyProtection="0">
      <alignment vertical="center"/>
    </xf>
    <xf numFmtId="0" fontId="48" fillId="7" borderId="11" applyNumberFormat="0" applyAlignment="0" applyProtection="0">
      <alignment vertical="center"/>
    </xf>
    <xf numFmtId="0" fontId="49" fillId="8" borderId="12" applyNumberFormat="0" applyAlignment="0" applyProtection="0">
      <alignment vertical="center"/>
    </xf>
    <xf numFmtId="0" fontId="50" fillId="8" borderId="11" applyNumberFormat="0" applyAlignment="0" applyProtection="0">
      <alignment vertical="center"/>
    </xf>
    <xf numFmtId="0" fontId="51" fillId="9" borderId="13" applyNumberFormat="0" applyAlignment="0" applyProtection="0">
      <alignment vertical="center"/>
    </xf>
    <xf numFmtId="0" fontId="52" fillId="0" borderId="14" applyNumberFormat="0" applyFill="0" applyAlignment="0" applyProtection="0">
      <alignment vertical="center"/>
    </xf>
    <xf numFmtId="0" fontId="53" fillId="0" borderId="15" applyNumberFormat="0" applyFill="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xf numFmtId="0" fontId="59" fillId="0" borderId="0">
      <alignment vertical="center"/>
    </xf>
    <xf numFmtId="0" fontId="59" fillId="0" borderId="0">
      <alignment vertical="center"/>
    </xf>
    <xf numFmtId="0" fontId="59" fillId="0" borderId="0">
      <alignment vertical="center"/>
    </xf>
    <xf numFmtId="0" fontId="2" fillId="0" borderId="0">
      <alignment vertical="center"/>
    </xf>
    <xf numFmtId="0" fontId="2" fillId="0" borderId="0">
      <alignment vertical="center"/>
    </xf>
    <xf numFmtId="0" fontId="2" fillId="0" borderId="0"/>
    <xf numFmtId="0" fontId="60" fillId="0" borderId="0">
      <alignment vertical="center"/>
    </xf>
    <xf numFmtId="0" fontId="59" fillId="0" borderId="0">
      <alignment vertical="center"/>
    </xf>
    <xf numFmtId="0" fontId="2" fillId="0" borderId="0"/>
    <xf numFmtId="0" fontId="61" fillId="0" borderId="0">
      <protection locked="0"/>
    </xf>
    <xf numFmtId="0" fontId="60" fillId="0" borderId="0">
      <protection locked="0"/>
    </xf>
    <xf numFmtId="0" fontId="60" fillId="0" borderId="0">
      <protection locked="0"/>
    </xf>
    <xf numFmtId="0" fontId="59" fillId="0" borderId="0">
      <alignment vertical="center"/>
    </xf>
    <xf numFmtId="0" fontId="0" fillId="0" borderId="0">
      <alignment vertical="center"/>
    </xf>
  </cellStyleXfs>
  <cellXfs count="1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left" vertical="center" wrapText="1" indent="1"/>
    </xf>
    <xf numFmtId="49" fontId="1" fillId="0" borderId="0" xfId="0" applyNumberFormat="1" applyFont="1" applyFill="1" applyBorder="1" applyAlignment="1">
      <alignment wrapText="1"/>
    </xf>
    <xf numFmtId="0" fontId="3" fillId="0" borderId="0" xfId="0"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49" fontId="5" fillId="0" borderId="0"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center" wrapText="1"/>
    </xf>
    <xf numFmtId="0" fontId="1" fillId="0" borderId="0" xfId="0" applyNumberFormat="1" applyFont="1" applyFill="1" applyBorder="1" applyAlignment="1">
      <alignment vertical="center"/>
    </xf>
    <xf numFmtId="49" fontId="1" fillId="2" borderId="1"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176" fontId="0" fillId="0" borderId="0" xfId="0" applyNumberFormat="1">
      <alignment vertical="center"/>
    </xf>
    <xf numFmtId="0" fontId="6" fillId="0" borderId="0" xfId="0" applyFont="1" applyFill="1" applyAlignment="1">
      <alignment horizontal="center" vertical="center"/>
    </xf>
    <xf numFmtId="176" fontId="6" fillId="0" borderId="0" xfId="0" applyNumberFormat="1" applyFont="1" applyFill="1" applyAlignment="1">
      <alignment horizontal="center" vertical="center"/>
    </xf>
    <xf numFmtId="0" fontId="7" fillId="0" borderId="0" xfId="0" applyFont="1" applyFill="1" applyAlignment="1">
      <alignment horizontal="left" vertical="center"/>
    </xf>
    <xf numFmtId="176" fontId="8" fillId="0" borderId="0" xfId="0" applyNumberFormat="1" applyFont="1" applyFill="1" applyAlignment="1">
      <alignment horizontal="center" vertical="center"/>
    </xf>
    <xf numFmtId="0" fontId="9" fillId="0" borderId="1" xfId="0"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0" fontId="0" fillId="0" borderId="1" xfId="0" applyBorder="1">
      <alignment vertical="center"/>
    </xf>
    <xf numFmtId="176" fontId="0" fillId="0" borderId="1" xfId="0" applyNumberFormat="1" applyBorder="1">
      <alignment vertical="center"/>
    </xf>
    <xf numFmtId="0" fontId="7" fillId="0" borderId="0" xfId="0" applyFont="1" applyFill="1" applyAlignment="1">
      <alignment vertical="center"/>
    </xf>
    <xf numFmtId="0" fontId="10" fillId="0" borderId="0" xfId="0" applyFont="1" applyFill="1" applyAlignment="1">
      <alignment vertical="center"/>
    </xf>
    <xf numFmtId="176" fontId="7" fillId="0" borderId="0" xfId="0" applyNumberFormat="1" applyFont="1" applyFill="1" applyAlignment="1">
      <alignment vertical="center"/>
    </xf>
    <xf numFmtId="0" fontId="11" fillId="0" borderId="0" xfId="0" applyFont="1" applyFill="1" applyAlignment="1">
      <alignment horizontal="left" vertical="center"/>
    </xf>
    <xf numFmtId="0" fontId="1" fillId="0" borderId="1" xfId="0" applyFont="1" applyFill="1" applyBorder="1" applyAlignment="1">
      <alignment vertical="center"/>
    </xf>
    <xf numFmtId="3" fontId="1" fillId="0" borderId="2" xfId="0" applyNumberFormat="1" applyFont="1" applyFill="1" applyBorder="1" applyAlignment="1" applyProtection="1">
      <alignment horizontal="right" vertical="center"/>
    </xf>
    <xf numFmtId="176" fontId="1" fillId="0" borderId="2" xfId="0" applyNumberFormat="1" applyFont="1" applyFill="1" applyBorder="1" applyAlignment="1" applyProtection="1">
      <alignment horizontal="right" vertical="center"/>
    </xf>
    <xf numFmtId="0" fontId="12" fillId="0" borderId="1" xfId="0" applyFont="1" applyBorder="1">
      <alignment vertical="center"/>
    </xf>
    <xf numFmtId="0" fontId="2" fillId="0" borderId="1" xfId="0" applyFont="1" applyFill="1" applyBorder="1" applyAlignment="1">
      <alignment vertical="center"/>
    </xf>
    <xf numFmtId="49" fontId="13" fillId="0" borderId="1" xfId="51" applyNumberFormat="1" applyFont="1" applyFill="1" applyBorder="1" applyAlignment="1" applyProtection="1">
      <alignment vertical="center" wrapText="1"/>
    </xf>
    <xf numFmtId="49" fontId="1" fillId="0" borderId="1" xfId="51" applyNumberFormat="1" applyFont="1" applyFill="1" applyBorder="1" applyAlignment="1" applyProtection="1">
      <alignment vertical="center"/>
    </xf>
    <xf numFmtId="0" fontId="13" fillId="0" borderId="0" xfId="0" applyFont="1" applyFill="1" applyAlignment="1"/>
    <xf numFmtId="0" fontId="14" fillId="0" borderId="0" xfId="0" applyFont="1" applyFill="1" applyAlignment="1">
      <alignment horizontal="center" vertical="center"/>
    </xf>
    <xf numFmtId="0" fontId="13" fillId="0" borderId="1"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xf>
    <xf numFmtId="0" fontId="13" fillId="0" borderId="1" xfId="0" applyFont="1" applyFill="1" applyBorder="1" applyAlignment="1">
      <alignment horizontal="center" vertical="center" wrapText="1"/>
    </xf>
    <xf numFmtId="0" fontId="0" fillId="0" borderId="1" xfId="0" applyBorder="1" applyAlignment="1">
      <alignment vertical="center" wrapText="1"/>
    </xf>
    <xf numFmtId="0" fontId="13" fillId="0" borderId="5" xfId="0" applyFont="1" applyFill="1" applyBorder="1" applyAlignment="1">
      <alignment horizontal="center" vertical="center"/>
    </xf>
    <xf numFmtId="0" fontId="13" fillId="0" borderId="1" xfId="0" applyFont="1" applyFill="1" applyBorder="1" applyAlignment="1"/>
    <xf numFmtId="176" fontId="15" fillId="0" borderId="1" xfId="0" applyNumberFormat="1" applyFont="1" applyFill="1" applyBorder="1" applyAlignment="1">
      <alignment vertical="center" wrapText="1"/>
    </xf>
    <xf numFmtId="0" fontId="13" fillId="0" borderId="1" xfId="0" applyFont="1" applyFill="1" applyBorder="1" applyAlignment="1">
      <alignment horizontal="center" vertical="center"/>
    </xf>
    <xf numFmtId="0" fontId="16" fillId="0" borderId="7" xfId="0" applyFont="1" applyFill="1" applyBorder="1" applyAlignment="1">
      <alignment vertical="center" wrapText="1"/>
    </xf>
    <xf numFmtId="176" fontId="2" fillId="0" borderId="1" xfId="0" applyNumberFormat="1" applyFont="1" applyFill="1" applyBorder="1" applyAlignment="1">
      <alignment vertical="center" wrapText="1"/>
    </xf>
    <xf numFmtId="176" fontId="17" fillId="0" borderId="1" xfId="0" applyNumberFormat="1" applyFont="1" applyFill="1" applyBorder="1" applyAlignment="1">
      <alignment vertical="center" wrapText="1"/>
    </xf>
    <xf numFmtId="176" fontId="15" fillId="0" borderId="5" xfId="0" applyNumberFormat="1" applyFont="1" applyFill="1" applyBorder="1" applyAlignment="1">
      <alignment vertical="center" wrapText="1"/>
    </xf>
    <xf numFmtId="0" fontId="13" fillId="0" borderId="5" xfId="0" applyNumberFormat="1" applyFont="1" applyFill="1" applyBorder="1" applyAlignment="1" applyProtection="1">
      <alignment horizontal="center" vertical="center" wrapText="1"/>
    </xf>
    <xf numFmtId="0" fontId="13" fillId="0" borderId="6"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13" fillId="0" borderId="0" xfId="0" applyFont="1" applyFill="1" applyAlignment="1">
      <alignment horizontal="right"/>
    </xf>
    <xf numFmtId="176" fontId="16" fillId="0" borderId="1" xfId="0" applyNumberFormat="1" applyFont="1" applyFill="1" applyBorder="1" applyAlignment="1">
      <alignment vertical="center" wrapText="1"/>
    </xf>
    <xf numFmtId="0" fontId="18" fillId="0" borderId="0" xfId="0" applyFont="1" applyFill="1" applyAlignment="1"/>
    <xf numFmtId="0" fontId="14" fillId="0" borderId="0" xfId="0" applyFont="1" applyFill="1" applyBorder="1" applyAlignment="1">
      <alignment vertical="center"/>
    </xf>
    <xf numFmtId="0" fontId="19" fillId="0" borderId="0" xfId="0" applyFont="1" applyFill="1" applyBorder="1" applyAlignment="1">
      <alignment vertical="center"/>
    </xf>
    <xf numFmtId="0" fontId="2"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5" xfId="0" applyFont="1" applyFill="1" applyBorder="1" applyAlignment="1">
      <alignment horizontal="centerContinuous" vertical="center" wrapText="1"/>
    </xf>
    <xf numFmtId="0" fontId="23" fillId="0" borderId="7" xfId="0" applyFont="1" applyFill="1" applyBorder="1" applyAlignment="1">
      <alignment horizontal="centerContinuous" vertical="center" wrapText="1"/>
    </xf>
    <xf numFmtId="177" fontId="19" fillId="0" borderId="0" xfId="0" applyNumberFormat="1" applyFont="1" applyFill="1" applyBorder="1" applyAlignment="1">
      <alignment vertical="center"/>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 fillId="0" borderId="0" xfId="0" applyFont="1" applyFill="1" applyAlignment="1">
      <alignment vertical="center" wrapText="1"/>
    </xf>
    <xf numFmtId="0" fontId="28"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176" fontId="29" fillId="0" borderId="0" xfId="0" applyNumberFormat="1" applyFont="1" applyFill="1" applyBorder="1" applyAlignment="1">
      <alignment vertical="center"/>
    </xf>
    <xf numFmtId="176" fontId="30" fillId="0" borderId="0" xfId="0" applyNumberFormat="1" applyFont="1" applyFill="1" applyBorder="1" applyAlignment="1">
      <alignment vertical="center"/>
    </xf>
    <xf numFmtId="176" fontId="31" fillId="0" borderId="0" xfId="0" applyNumberFormat="1" applyFont="1" applyFill="1" applyBorder="1" applyAlignment="1">
      <alignment vertical="center"/>
    </xf>
    <xf numFmtId="176" fontId="15" fillId="0" borderId="0" xfId="0" applyNumberFormat="1" applyFont="1" applyFill="1" applyBorder="1" applyAlignment="1">
      <alignment horizontal="center" vertical="center"/>
    </xf>
    <xf numFmtId="176" fontId="32" fillId="0" borderId="0" xfId="0" applyNumberFormat="1" applyFont="1" applyFill="1" applyBorder="1" applyAlignment="1">
      <alignment vertical="center"/>
    </xf>
    <xf numFmtId="176" fontId="15" fillId="0" borderId="0" xfId="0" applyNumberFormat="1" applyFont="1" applyFill="1" applyBorder="1" applyAlignment="1">
      <alignment vertical="center"/>
    </xf>
    <xf numFmtId="176" fontId="15" fillId="0" borderId="0" xfId="0" applyNumberFormat="1" applyFont="1" applyFill="1" applyBorder="1" applyAlignment="1">
      <alignment vertical="center" wrapText="1"/>
    </xf>
    <xf numFmtId="176" fontId="33" fillId="0" borderId="0" xfId="0" applyNumberFormat="1" applyFont="1" applyFill="1" applyAlignment="1">
      <alignment horizontal="center" vertical="center"/>
    </xf>
    <xf numFmtId="176" fontId="34" fillId="0" borderId="0" xfId="0" applyNumberFormat="1" applyFont="1" applyFill="1" applyAlignment="1">
      <alignment horizontal="center" vertical="center"/>
    </xf>
    <xf numFmtId="176" fontId="15" fillId="0" borderId="0" xfId="0" applyNumberFormat="1" applyFont="1" applyFill="1" applyBorder="1" applyAlignment="1">
      <alignment horizontal="right" vertical="center" wrapText="1"/>
    </xf>
    <xf numFmtId="176" fontId="35" fillId="0" borderId="1" xfId="0" applyNumberFormat="1" applyFont="1" applyFill="1" applyBorder="1" applyAlignment="1">
      <alignment horizontal="center" vertical="center" wrapText="1"/>
    </xf>
    <xf numFmtId="176" fontId="30" fillId="0" borderId="1" xfId="0" applyNumberFormat="1" applyFont="1" applyFill="1" applyBorder="1" applyAlignment="1">
      <alignment horizontal="center" vertical="center" wrapText="1"/>
    </xf>
    <xf numFmtId="176" fontId="35" fillId="3" borderId="1" xfId="0" applyNumberFormat="1" applyFont="1" applyFill="1" applyBorder="1" applyAlignment="1">
      <alignment horizontal="center" vertical="center" wrapText="1"/>
    </xf>
    <xf numFmtId="176" fontId="31" fillId="3" borderId="1" xfId="0" applyNumberFormat="1" applyFont="1" applyFill="1" applyBorder="1" applyAlignment="1">
      <alignment vertical="center" wrapText="1"/>
    </xf>
    <xf numFmtId="176" fontId="35" fillId="3" borderId="1" xfId="0" applyNumberFormat="1" applyFont="1" applyFill="1" applyBorder="1" applyAlignment="1">
      <alignment vertical="center" wrapText="1"/>
    </xf>
    <xf numFmtId="176" fontId="15" fillId="4" borderId="1" xfId="0" applyNumberFormat="1" applyFont="1" applyFill="1" applyBorder="1" applyAlignment="1">
      <alignment horizontal="center" vertical="center" wrapText="1"/>
    </xf>
    <xf numFmtId="176" fontId="32" fillId="5" borderId="1" xfId="0" applyNumberFormat="1" applyFont="1" applyFill="1" applyBorder="1" applyAlignment="1">
      <alignment vertical="center" wrapText="1"/>
    </xf>
    <xf numFmtId="176" fontId="32" fillId="0" borderId="1" xfId="0" applyNumberFormat="1" applyFont="1" applyFill="1" applyBorder="1" applyAlignment="1">
      <alignment vertical="center" wrapText="1"/>
    </xf>
    <xf numFmtId="0" fontId="36" fillId="0" borderId="1" xfId="0" applyFont="1" applyBorder="1" applyAlignment="1">
      <alignment vertical="center" wrapText="1"/>
    </xf>
    <xf numFmtId="176" fontId="15" fillId="0" borderId="1" xfId="0" applyNumberFormat="1" applyFont="1" applyFill="1" applyBorder="1" applyAlignment="1">
      <alignment vertical="center"/>
    </xf>
    <xf numFmtId="176" fontId="32" fillId="0" borderId="0" xfId="0" applyNumberFormat="1" applyFont="1" applyFill="1" applyBorder="1" applyAlignment="1">
      <alignment horizontal="center" vertical="center" wrapText="1"/>
    </xf>
    <xf numFmtId="176" fontId="15" fillId="0" borderId="1" xfId="0" applyNumberFormat="1" applyFont="1" applyFill="1" applyBorder="1" applyAlignment="1">
      <alignment horizontal="justify" vertical="center" wrapText="1"/>
    </xf>
    <xf numFmtId="176" fontId="2" fillId="0" borderId="1" xfId="52" applyNumberFormat="1" applyFont="1" applyFill="1" applyBorder="1" applyAlignment="1">
      <alignment horizontal="left" vertical="center" wrapText="1"/>
    </xf>
    <xf numFmtId="176" fontId="2" fillId="0" borderId="1" xfId="0" applyNumberFormat="1" applyFont="1" applyFill="1" applyBorder="1" applyAlignment="1">
      <alignment horizontal="justify" vertical="center" wrapText="1"/>
    </xf>
    <xf numFmtId="176" fontId="30" fillId="5" borderId="1" xfId="0" applyNumberFormat="1" applyFont="1" applyFill="1" applyBorder="1" applyAlignment="1">
      <alignment vertical="center" wrapText="1"/>
    </xf>
    <xf numFmtId="176" fontId="37" fillId="0" borderId="1" xfId="0" applyNumberFormat="1" applyFont="1" applyFill="1" applyBorder="1" applyAlignment="1">
      <alignment vertical="center" wrapText="1"/>
    </xf>
    <xf numFmtId="176" fontId="36" fillId="0" borderId="1" xfId="0" applyNumberFormat="1" applyFont="1" applyFill="1" applyBorder="1" applyAlignment="1">
      <alignment vertical="center"/>
    </xf>
    <xf numFmtId="176" fontId="16" fillId="0" borderId="1" xfId="0" applyNumberFormat="1" applyFont="1" applyFill="1" applyBorder="1" applyAlignment="1">
      <alignment horizontal="justify" vertical="center" wrapText="1"/>
    </xf>
    <xf numFmtId="0" fontId="16" fillId="0" borderId="1" xfId="0" applyFont="1" applyBorder="1" applyAlignment="1">
      <alignment vertical="center" wrapText="1"/>
    </xf>
    <xf numFmtId="176" fontId="32" fillId="0" borderId="1" xfId="0" applyNumberFormat="1" applyFont="1" applyFill="1" applyBorder="1" applyAlignment="1">
      <alignment vertical="center"/>
    </xf>
    <xf numFmtId="176" fontId="17"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76" fontId="38" fillId="0" borderId="1" xfId="0" applyNumberFormat="1" applyFont="1" applyFill="1" applyBorder="1" applyAlignment="1">
      <alignment vertical="center"/>
    </xf>
    <xf numFmtId="176" fontId="2" fillId="0" borderId="1" xfId="0" applyNumberFormat="1" applyFont="1" applyFill="1" applyBorder="1" applyAlignment="1">
      <alignment horizontal="left" vertical="center" wrapText="1"/>
    </xf>
    <xf numFmtId="176" fontId="35" fillId="3" borderId="1" xfId="0" applyNumberFormat="1" applyFont="1" applyFill="1" applyBorder="1" applyAlignment="1">
      <alignment vertical="center"/>
    </xf>
    <xf numFmtId="176" fontId="31" fillId="3" borderId="1" xfId="0" applyNumberFormat="1" applyFont="1" applyFill="1" applyBorder="1" applyAlignment="1">
      <alignment vertical="center"/>
    </xf>
    <xf numFmtId="176" fontId="15" fillId="3" borderId="1" xfId="0" applyNumberFormat="1" applyFont="1" applyFill="1" applyBorder="1" applyAlignment="1">
      <alignment vertical="center" wrapText="1"/>
    </xf>
    <xf numFmtId="176" fontId="15" fillId="3" borderId="1" xfId="0" applyNumberFormat="1" applyFont="1" applyFill="1" applyBorder="1" applyAlignment="1">
      <alignment vertical="center"/>
    </xf>
    <xf numFmtId="0" fontId="36" fillId="0" borderId="1" xfId="0" applyFont="1" applyFill="1" applyBorder="1" applyAlignment="1">
      <alignment vertical="center" wrapText="1"/>
    </xf>
    <xf numFmtId="176" fontId="39" fillId="0" borderId="1" xfId="0" applyNumberFormat="1" applyFont="1" applyFill="1" applyBorder="1" applyAlignment="1">
      <alignment vertical="center" wrapText="1"/>
    </xf>
    <xf numFmtId="176" fontId="16" fillId="3" borderId="1" xfId="0" applyNumberFormat="1" applyFont="1" applyFill="1" applyBorder="1" applyAlignment="1">
      <alignment vertical="center" wrapText="1"/>
    </xf>
    <xf numFmtId="0" fontId="36" fillId="3" borderId="1" xfId="0" applyFont="1" applyFill="1" applyBorder="1" applyAlignment="1">
      <alignment vertical="center" wrapText="1"/>
    </xf>
    <xf numFmtId="176" fontId="29" fillId="0" borderId="1" xfId="0" applyNumberFormat="1" applyFont="1" applyFill="1" applyBorder="1" applyAlignment="1">
      <alignment vertical="center"/>
    </xf>
    <xf numFmtId="176" fontId="31" fillId="3" borderId="1" xfId="0" applyNumberFormat="1"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7" xfId="49"/>
    <cellStyle name="常规 11 5" xfId="50"/>
    <cellStyle name="常规 132" xfId="51"/>
    <cellStyle name="常规 3" xfId="52"/>
    <cellStyle name="常规 2" xfId="53"/>
    <cellStyle name="常规 4" xfId="54"/>
    <cellStyle name="常规 5" xfId="55"/>
    <cellStyle name="常规 34" xfId="56"/>
    <cellStyle name="常规_Sheet1" xfId="57"/>
    <cellStyle name="常规 3 12" xfId="58"/>
    <cellStyle name="常规 12" xfId="59"/>
    <cellStyle name="常规 13" xfId="60"/>
    <cellStyle name="常规 11" xfId="61"/>
    <cellStyle name="常规 16 15" xfId="62"/>
  </cellStyles>
  <tableStyles count="0" defaultTableStyle="TableStyleMedium2" defaultPivotStyle="PivotStyleLight16"/>
  <colors>
    <mruColors>
      <color rgb="004DD60C"/>
      <color rgb="0000B0F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3.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sharedStrings" Target="sharedStrings.xml"/><Relationship Id="rId47" Type="http://schemas.openxmlformats.org/officeDocument/2006/relationships/theme" Target="theme/theme1.xml"/><Relationship Id="rId46" Type="http://schemas.openxmlformats.org/officeDocument/2006/relationships/externalLink" Target="externalLinks/externalLink40.xml"/><Relationship Id="rId45" Type="http://schemas.openxmlformats.org/officeDocument/2006/relationships/externalLink" Target="externalLinks/externalLink39.xml"/><Relationship Id="rId44" Type="http://schemas.openxmlformats.org/officeDocument/2006/relationships/externalLink" Target="externalLinks/externalLink38.xml"/><Relationship Id="rId43" Type="http://schemas.openxmlformats.org/officeDocument/2006/relationships/externalLink" Target="externalLinks/externalLink37.xml"/><Relationship Id="rId42" Type="http://schemas.openxmlformats.org/officeDocument/2006/relationships/externalLink" Target="externalLinks/externalLink36.xml"/><Relationship Id="rId41" Type="http://schemas.openxmlformats.org/officeDocument/2006/relationships/externalLink" Target="externalLinks/externalLink35.xml"/><Relationship Id="rId40" Type="http://schemas.openxmlformats.org/officeDocument/2006/relationships/externalLink" Target="externalLinks/externalLink34.xml"/><Relationship Id="rId4" Type="http://schemas.openxmlformats.org/officeDocument/2006/relationships/worksheet" Target="worksheets/sheet4.xml"/><Relationship Id="rId39" Type="http://schemas.openxmlformats.org/officeDocument/2006/relationships/externalLink" Target="externalLinks/externalLink33.xml"/><Relationship Id="rId38" Type="http://schemas.openxmlformats.org/officeDocument/2006/relationships/externalLink" Target="externalLinks/externalLink32.xml"/><Relationship Id="rId37" Type="http://schemas.openxmlformats.org/officeDocument/2006/relationships/externalLink" Target="externalLinks/externalLink31.xml"/><Relationship Id="rId36" Type="http://schemas.openxmlformats.org/officeDocument/2006/relationships/externalLink" Target="externalLinks/externalLink30.xml"/><Relationship Id="rId35" Type="http://schemas.openxmlformats.org/officeDocument/2006/relationships/externalLink" Target="externalLinks/externalLink29.xml"/><Relationship Id="rId34" Type="http://schemas.openxmlformats.org/officeDocument/2006/relationships/externalLink" Target="externalLinks/externalLink28.xml"/><Relationship Id="rId33" Type="http://schemas.openxmlformats.org/officeDocument/2006/relationships/externalLink" Target="externalLinks/externalLink27.xml"/><Relationship Id="rId32" Type="http://schemas.openxmlformats.org/officeDocument/2006/relationships/externalLink" Target="externalLinks/externalLink26.xml"/><Relationship Id="rId31" Type="http://schemas.openxmlformats.org/officeDocument/2006/relationships/externalLink" Target="externalLinks/externalLink25.xml"/><Relationship Id="rId30" Type="http://schemas.openxmlformats.org/officeDocument/2006/relationships/externalLink" Target="externalLinks/externalLink24.xml"/><Relationship Id="rId3" Type="http://schemas.openxmlformats.org/officeDocument/2006/relationships/worksheet" Target="worksheets/sheet3.xml"/><Relationship Id="rId29" Type="http://schemas.openxmlformats.org/officeDocument/2006/relationships/externalLink" Target="externalLinks/externalLink23.xml"/><Relationship Id="rId28" Type="http://schemas.openxmlformats.org/officeDocument/2006/relationships/externalLink" Target="externalLinks/externalLink22.xml"/><Relationship Id="rId27" Type="http://schemas.openxmlformats.org/officeDocument/2006/relationships/externalLink" Target="externalLinks/externalLink21.xml"/><Relationship Id="rId26" Type="http://schemas.openxmlformats.org/officeDocument/2006/relationships/externalLink" Target="externalLinks/externalLink20.xml"/><Relationship Id="rId25" Type="http://schemas.openxmlformats.org/officeDocument/2006/relationships/externalLink" Target="externalLinks/externalLink19.xml"/><Relationship Id="rId24" Type="http://schemas.openxmlformats.org/officeDocument/2006/relationships/externalLink" Target="externalLinks/externalLink18.xml"/><Relationship Id="rId23" Type="http://schemas.openxmlformats.org/officeDocument/2006/relationships/externalLink" Target="externalLinks/externalLink17.xml"/><Relationship Id="rId22" Type="http://schemas.openxmlformats.org/officeDocument/2006/relationships/externalLink" Target="externalLinks/externalLink16.xml"/><Relationship Id="rId21" Type="http://schemas.openxmlformats.org/officeDocument/2006/relationships/externalLink" Target="externalLinks/externalLink15.xml"/><Relationship Id="rId20" Type="http://schemas.openxmlformats.org/officeDocument/2006/relationships/externalLink" Target="externalLinks/externalLink14.xml"/><Relationship Id="rId2" Type="http://schemas.openxmlformats.org/officeDocument/2006/relationships/worksheet" Target="worksheets/sheet2.xml"/><Relationship Id="rId19" Type="http://schemas.openxmlformats.org/officeDocument/2006/relationships/externalLink" Target="externalLinks/externalLink13.xml"/><Relationship Id="rId18" Type="http://schemas.openxmlformats.org/officeDocument/2006/relationships/externalLink" Target="externalLinks/externalLink12.xml"/><Relationship Id="rId17" Type="http://schemas.openxmlformats.org/officeDocument/2006/relationships/externalLink" Target="externalLinks/externalLink11.xml"/><Relationship Id="rId16" Type="http://schemas.openxmlformats.org/officeDocument/2006/relationships/externalLink" Target="externalLinks/externalLink10.xml"/><Relationship Id="rId15" Type="http://schemas.openxmlformats.org/officeDocument/2006/relationships/externalLink" Target="externalLinks/externalLink9.xml"/><Relationship Id="rId14" Type="http://schemas.openxmlformats.org/officeDocument/2006/relationships/externalLink" Target="externalLinks/externalLink8.xml"/><Relationship Id="rId13" Type="http://schemas.openxmlformats.org/officeDocument/2006/relationships/externalLink" Target="externalLinks/externalLink7.xml"/><Relationship Id="rId12" Type="http://schemas.openxmlformats.org/officeDocument/2006/relationships/externalLink" Target="externalLinks/externalLink6.xml"/><Relationship Id="rId11" Type="http://schemas.openxmlformats.org/officeDocument/2006/relationships/externalLink" Target="externalLinks/externalLink5.xml"/><Relationship Id="rId10" Type="http://schemas.openxmlformats.org/officeDocument/2006/relationships/externalLink" Target="externalLinks/externalLink4.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enovo\Documents\WeChat%20Files\lichen_1010\FileStorage\File\2023-01\&#25919;&#21327;&#21150;2023&#24180;&#39044;&#31639;&#27719;&#24635;(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0707;&#28286;&#21355;&#29983;&#38498;2023&#24180;&#37096;&#38376;&#39044;&#31639;&#27719;&#2463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0826;&#23700;&#21355;&#29983;&#38498;%202023&#24180;&#37096;&#38376;&#39044;&#31639;&#27719;&#24635;(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1709;&#27700;%202023&#24180;&#37096;&#38376;&#39044;&#31639;&#27719;&#24635;(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8647;&#40857;&#28286;&#38215;&#21355;&#29983;&#38498;-2023&#24180;&#37096;&#38376;&#39044;&#31639;&#27719;&#2463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7014;&#26519;&#24066;&#27178;&#23665;&#21306;&#38889;&#23700;&#38215;&#21355;&#29983;&#38498;2023&#24180;&#37096;&#38376;&#39044;&#31639;&#27719;&#24635;(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7014;&#26519;&#24066;&#27178;&#23665;&#21306;&#27583;&#24066;&#38215;&#21355;&#29983;&#38498;2023&#24180;&#37096;&#38376;&#39044;&#31639;&#27719;&#24635;(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1452;&#22478;&#21355;&#29983;&#38498;2023&#24180;&#37096;&#38376;&#39044;&#31639;&#27719;&#2463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7014;&#26519;&#24066;&#27178;&#23665;&#21306;&#39759;&#23478;&#27004;&#38215;&#21355;&#29983;&#38498;2023&#24180;&#37096;&#38376;&#39044;&#31639;&#27719;&#2463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0707;&#31377;&#27807;&#21355;&#29983;&#38498;2023&#24180;&#37096;&#38376;&#39044;&#31639;&#27719;&#2463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0184;&#23478;&#22378;&#21355;&#29983;&#38498;_2023&#24180;&#37096;&#38376;&#39044;&#31639;&#27719;&#246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lenovo\Documents\WeChat%20Files\lichen_1010\FileStorage\File\2023-02\2023&#24180;&#37096;&#38376;&#39044;&#31639;&#27719;&#24635;(1)&#26368;&#32456;&#2925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0333;&#30028;&#21355;&#29983;&#38498;_2023&#24180;&#37096;&#38376;&#39044;&#31639;&#27719;&#2463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2478;&#20851;_2023&#24180;&#37096;&#38376;&#39044;&#31639;&#27719;&#2463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7014;&#26519;&#24066;&#27178;&#23665;&#21306;&#22612;&#28286;&#38215;&#21355;&#29983;&#38498;2023&#24180;&#37096;&#38376;&#39044;&#31639;&#27719;&#2463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1335;&#22612;&#21355;&#29983;&#38498;2023&#24180;&#37096;&#38376;&#39044;&#31639;&#27719;&#2463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6213;&#30707;&#30036;&#21355;&#29983;&#38498;_2023&#24180;&#37096;&#38376;&#39044;&#31639;&#27719;&#24635;(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2418;&#20250;&#21150;_2023&#24180;&#37096;&#38376;&#39044;&#31639;&#27719;&#2463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023&#24180;&#37096;&#38376;&#39044;&#31639;&#27719;&#24635;(&#20581;&#24247;&#24314;&#35774;&#26381;&#21153;&#20013;&#2451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5843;&#26597;&#38431;2023&#24180;&#37096;&#38376;&#39044;&#31639;&#27719;&#2463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3815;&#24503;&#36335;&#31038;&#21306;&#21355;&#29983;&#26381;&#21153;&#20013;&#24515;2023&#24180;&#37096;&#38376;&#39044;&#31639;&#27719;&#24635;(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4576;&#20161;&#36335;2023&#24180;&#37096;&#38376;&#39044;&#31639;&#27719;&#246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023&#24180;&#37096;&#38376;&#39044;&#31639;&#27719;&#24635;&#20013;&#21307;&#38498;.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2799;&#24030;&#34903;&#36947;&#21150;&#20107;&#22788;&#31038;&#21306;&#21355;&#29983;&#26381;&#21153;&#20013;&#24515;2023&#24180;&#37096;&#38376;&#39044;&#31639;&#27719;&#24635;(2)(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4576;&#36828;&#34903;&#36947;&#21150;&#20107;&#22788;&#31038;&#21306;&#21355;&#29983;&#26381;&#21153;&#20013;&#24515;_2023&#24180;&#37096;&#38376;&#39044;&#31639;&#27719;&#2463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7494;&#38215;_2023&#24180;&#37096;&#38376;&#39044;&#31639;&#27719;&#2463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Users\lenovo\Documents\WeChat%20Files\lichen_1010\FileStorage\File\2023-02\2023&#24180;&#37096;&#38376;&#39044;&#31639;&#27719;&#24635;(3)(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24037;&#20316;\&#39044;&#31639;\2024&#24180;\&#24180;&#21021;&#39044;&#31639;\&#25919;&#27861;&#32929;2024&#24180;&#39044;&#31639;\&#27178;&#26816;2024&#24180;&#37096;&#38376;&#39044;&#31639;&#32534;&#21046;&#34920;(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4037;&#20316;\&#39044;&#31639;\2023&#24180;\2023&#24180;&#37096;&#38376;&#39044;&#31639;&#27719;&#24635;%20-%20&#21103;&#2641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24494;&#20449;\WeChat%20Files\lichen_1010\FileStorage\File\2024-01\2024&#24180;&#37096;&#38376;&#39044;&#31639;&#27719;&#24635;-&#21407;(1).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24&#24180;&#37096;&#38376;&#39044;&#31639;&#27719;&#24635;&#38468;&#34920;&#65288;&#20065;&#38215;&#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24&#24180;&#37096;&#38376;&#39044;&#31639;&#27719;&#24635;-&#25913;1&#20065;&#3821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Users\Administrator\Desktop\2024&#24180;&#37096;&#38376;&#39044;&#31639;&#27719;&#24635;&#38468;&#34920;&#65288;&#20065;&#3821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2919;&#24188;&#20445;&#20581;&#38498;-2023&#24180;&#37096;&#38376;&#39044;&#31639;&#27719;&#2463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24494;&#20449;\WeChat%20Files\lichen_1010\FileStorage\File\2024-02\&#20892;&#19994;&#20892;&#26449;&#23616;2024&#24180;&#37096;&#38376;&#39044;&#31639;&#27719;&#24635;%20-&#19987;&#39033;%20%202697.057&#1997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0142;&#25511;&#20013;&#24515;_2023&#24180;&#37096;&#38376;&#39044;&#31639;&#27719;&#246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3406;&#22909;&#23745;&#20013;&#24515;&#21355;&#29983;&#38498;2023&#24180;&#37096;&#38376;&#39044;&#31639;&#27719;&#246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39640;&#38215;&#21355;&#29983;&#38498;_2023&#24180;&#37096;&#38376;&#39044;&#31639;&#27719;&#246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0116;&#40857;&#23665;&#21355;&#29983;&#38498;%202023&#24180;&#37096;&#38376;&#39044;&#31639;&#27719;&#24635;(1)(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WeChat%20Files\wxid_l7lhgmkclevf22\FileStorage\File\2023-01\&#27874;&#32599;&#21355;&#29983;&#38498;2023&#24180;&#37096;&#38376;&#39044;&#31639;&#27719;&#2463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预算汇总"/>
      <sheetName val="部门预算汇总表"/>
      <sheetName val="人员工资及社保配套"/>
      <sheetName val="日常经费和专项经费明细表"/>
      <sheetName val="三公经费及会议费、培训费"/>
      <sheetName val="一般公共预算功能科目支出明细"/>
      <sheetName val="公共预算经济科目"/>
      <sheetName val="Sheet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预算汇总"/>
      <sheetName val="预算汇总"/>
      <sheetName val="人员工资及社保配套"/>
      <sheetName val="日常经费和专项经费明细表"/>
      <sheetName val="三公经费及会议费、培训费"/>
      <sheetName val="一般公共预算功能科目支出明细表"/>
      <sheetName val="一般公共预算-经济科目"/>
      <sheetName val="Sheet2"/>
    </sheetNames>
    <sheetDataSet>
      <sheetData sheetId="0"/>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三公经费及会议费、培训费"/>
      <sheetName val="日常经费和专项经费明细表"/>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收支平衡表"/>
      <sheetName val="收支总表"/>
      <sheetName val="部门预算汇总"/>
      <sheetName val="镇（办事处、街道办）预算支出明细"/>
      <sheetName val="预算汇总"/>
      <sheetName val="人员工资及社保配套"/>
      <sheetName val="日常经费和专项经费明细表"/>
      <sheetName val="Sheet5"/>
      <sheetName val="三公经费及会议费、培训费"/>
      <sheetName val="一般公共预算功能科目支出明细表"/>
      <sheetName val="一般公共预算-经济科目"/>
      <sheetName val="Sheet2"/>
      <sheetName val="政府性基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预算汇总"/>
      <sheetName val="人员经费预算表（行政事业）"/>
      <sheetName val="人员经费预算表 (其他人员)"/>
      <sheetName val="乡镇分户表"/>
      <sheetName val="预算支出明细表"/>
      <sheetName val="基本支出录入表（公务费支出）"/>
      <sheetName val="专项业务费录入表"/>
      <sheetName val="整体支出绩效目标表"/>
      <sheetName val="专项业务绩效目标表"/>
      <sheetName val="Sheet1"/>
      <sheetName val="Sheet8"/>
      <sheetName val="行政事业人员对照表"/>
      <sheetName val="工勤人员对照表"/>
      <sheetName val="改革补贴省标准"/>
      <sheetName val="Sheet2"/>
    </sheetNames>
    <sheetDataSet>
      <sheetData sheetId="0">
        <row r="7">
          <cell r="K7">
            <v>2381904.21</v>
          </cell>
        </row>
        <row r="7">
          <cell r="W7">
            <v>75490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收支总表"/>
      <sheetName val="部门预算汇总"/>
      <sheetName val="镇（办事处、街道办）预算支出明细"/>
      <sheetName val="预算汇总"/>
      <sheetName val="人员工资及社保配套"/>
      <sheetName val="日常经费和专项经费明细表"/>
      <sheetName val="三公经费及会议费、培训费"/>
      <sheetName val="一般公共预算功能科目支出明细表"/>
      <sheetName val="一般公共预算-经济科目"/>
      <sheetName val="Sheet2"/>
      <sheetName val="政府性基金"/>
      <sheetName val="教育系统工资福利"/>
      <sheetName val="教育系统个人和家庭补助及商品和服务支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收支总表"/>
      <sheetName val="部门预算汇总"/>
      <sheetName val="镇（办事处、街道办）预算支出明细"/>
      <sheetName val="预算汇总"/>
      <sheetName val="人员工资及社保配套"/>
      <sheetName val="日常经费和专项经费明细表"/>
      <sheetName val="三公经费及会议费、培训费"/>
      <sheetName val="一般公共预算功能科目支出明细表"/>
      <sheetName val="一般公共预算-经济科目"/>
      <sheetName val="Sheet2"/>
      <sheetName val="政府性基金"/>
      <sheetName val="教育系统日常经费和专项经费明细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镇（办事处、街道办）预算支出明细"/>
      <sheetName val="预算汇总"/>
      <sheetName val="人员工资及社保配套"/>
      <sheetName val="日常经费和专项经费明细表"/>
      <sheetName val="三公经费及会议费、培训费"/>
      <sheetName val="一般公共预算功能科目支出明细表"/>
      <sheetName val="一般公共预算-经济科目"/>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收支总表"/>
      <sheetName val="部门预算汇总"/>
      <sheetName val="镇（办事处、街道办）预算支出明细"/>
      <sheetName val="预算汇总"/>
      <sheetName val="人员工资及社保配套"/>
      <sheetName val="日常经费和专项经费明细表"/>
      <sheetName val="三公经费及会议费、培训费"/>
      <sheetName val="一般公共预算功能科目支出明细表"/>
      <sheetName val="一般公共预算-经济科目"/>
      <sheetName val="Sheet2"/>
      <sheetName val="政府性基金"/>
      <sheetName val="教育系统日常经费和专项经费明细表"/>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镇（办事处、街道办）预算支出明细"/>
      <sheetName val="预算汇总"/>
      <sheetName val="人员工资及社保配套"/>
      <sheetName val="日常经费和专项经费明细表"/>
      <sheetName val="三公经费及会议费、培训费"/>
      <sheetName val="一般公共预算功能科目支出明细表"/>
      <sheetName val="一般公共预算-经济科目"/>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预算汇总"/>
      <sheetName val="日常经费和专项经费明细表"/>
      <sheetName val="三公经费及会议费、培训费"/>
      <sheetName val="一般公共预算功能科目支出明细表"/>
      <sheetName val="一般公共预算-经济科目"/>
      <sheetName val="Sheet2"/>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部门预算汇总"/>
      <sheetName val="人员工资及社保配套"/>
      <sheetName val="日常经费和专项经费明细表"/>
      <sheetName val="三公经费及会议费、培训费"/>
      <sheetName val="Sheet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J102"/>
  <sheetViews>
    <sheetView tabSelected="1" view="pageBreakPreview" zoomScaleNormal="100" workbookViewId="0">
      <pane xSplit="1" ySplit="3" topLeftCell="B4" activePane="bottomRight" state="frozen"/>
      <selection/>
      <selection pane="topRight"/>
      <selection pane="bottomLeft"/>
      <selection pane="bottomRight" activeCell="F121" sqref="F121"/>
    </sheetView>
  </sheetViews>
  <sheetFormatPr defaultColWidth="9" defaultRowHeight="14.25"/>
  <cols>
    <col min="1" max="1" width="26.9083333333333" style="92" customWidth="1"/>
    <col min="2" max="2" width="25.1333333333333" style="87" customWidth="1"/>
    <col min="3" max="3" width="25.25" style="87" customWidth="1"/>
    <col min="4" max="4" width="21.5" style="87" customWidth="1"/>
    <col min="5" max="5" width="23.875" style="87" customWidth="1"/>
    <col min="6" max="6" width="86" style="93" customWidth="1"/>
    <col min="7" max="7" width="11.25" style="92" customWidth="1"/>
    <col min="8" max="8" width="9.25833333333333" style="87" customWidth="1"/>
    <col min="9" max="16384" width="9" style="87"/>
  </cols>
  <sheetData>
    <row r="1" s="87" customFormat="1" ht="34.5" spans="1:7">
      <c r="A1" s="94" t="s">
        <v>0</v>
      </c>
      <c r="B1" s="95"/>
      <c r="C1" s="95"/>
      <c r="D1" s="95"/>
      <c r="E1" s="95"/>
      <c r="F1" s="95"/>
      <c r="G1" s="95"/>
    </row>
    <row r="2" s="87" customFormat="1" ht="22" customHeight="1" spans="1:7">
      <c r="A2" s="92"/>
      <c r="F2" s="96"/>
      <c r="G2" s="92" t="s">
        <v>1</v>
      </c>
    </row>
    <row r="3" s="88" customFormat="1" ht="44" customHeight="1" spans="1:7">
      <c r="A3" s="97" t="s">
        <v>2</v>
      </c>
      <c r="B3" s="98" t="s">
        <v>3</v>
      </c>
      <c r="C3" s="98" t="s">
        <v>4</v>
      </c>
      <c r="D3" s="98" t="s">
        <v>5</v>
      </c>
      <c r="E3" s="98" t="s">
        <v>6</v>
      </c>
      <c r="F3" s="97" t="s">
        <v>7</v>
      </c>
      <c r="G3" s="97" t="s">
        <v>8</v>
      </c>
    </row>
    <row r="4" s="89" customFormat="1" ht="40" hidden="1" customHeight="1" spans="1:7">
      <c r="A4" s="99" t="s">
        <v>9</v>
      </c>
      <c r="B4" s="100" t="e">
        <f>SUM(C4:E4)</f>
        <v>#REF!</v>
      </c>
      <c r="C4" s="100">
        <f>SUM(C5:C40)</f>
        <v>179525107.98</v>
      </c>
      <c r="D4" s="100">
        <f>SUM(D5:D40)</f>
        <v>12894122.8</v>
      </c>
      <c r="E4" s="100" t="e">
        <f>SUM(E5:E40)</f>
        <v>#REF!</v>
      </c>
      <c r="F4" s="99"/>
      <c r="G4" s="101"/>
    </row>
    <row r="5" s="87" customFormat="1" ht="225" hidden="1" customHeight="1" spans="1:8">
      <c r="A5" s="102" t="s">
        <v>10</v>
      </c>
      <c r="B5" s="103" t="e">
        <f>SUM(C5:E5)</f>
        <v>#REF!</v>
      </c>
      <c r="C5" s="104">
        <v>15285857.4</v>
      </c>
      <c r="D5" s="104">
        <v>5386432</v>
      </c>
      <c r="E5" s="104" t="e">
        <f>#REF!</f>
        <v>#REF!</v>
      </c>
      <c r="F5" s="105" t="s">
        <v>11</v>
      </c>
      <c r="G5" s="106"/>
      <c r="H5" s="107"/>
    </row>
    <row r="6" s="87" customFormat="1" ht="113" hidden="1" customHeight="1" spans="1:8">
      <c r="A6" s="102" t="s">
        <v>12</v>
      </c>
      <c r="B6" s="103" t="e">
        <f>SUM(C6:E6)</f>
        <v>#REF!</v>
      </c>
      <c r="C6" s="104">
        <v>10344796.14</v>
      </c>
      <c r="D6" s="104">
        <v>338560</v>
      </c>
      <c r="E6" s="104" t="e">
        <f>#REF!</f>
        <v>#REF!</v>
      </c>
      <c r="F6" s="50" t="s">
        <v>13</v>
      </c>
      <c r="G6" s="106"/>
      <c r="H6" s="107"/>
    </row>
    <row r="7" s="87" customFormat="1" ht="86" hidden="1" customHeight="1" spans="1:8">
      <c r="A7" s="102" t="s">
        <v>14</v>
      </c>
      <c r="B7" s="103" t="e">
        <f t="shared" ref="B6:B42" si="0">SUM(C7:E7)</f>
        <v>#REF!</v>
      </c>
      <c r="C7" s="104">
        <v>8450660.9</v>
      </c>
      <c r="D7" s="104">
        <v>32400</v>
      </c>
      <c r="E7" s="104" t="e">
        <f>#REF!</f>
        <v>#REF!</v>
      </c>
      <c r="F7" s="108" t="s">
        <v>15</v>
      </c>
      <c r="G7" s="106"/>
      <c r="H7" s="107"/>
    </row>
    <row r="8" s="87" customFormat="1" ht="60" hidden="1" customHeight="1" spans="1:8">
      <c r="A8" s="102" t="s">
        <v>16</v>
      </c>
      <c r="B8" s="103" t="e">
        <f t="shared" si="0"/>
        <v>#REF!</v>
      </c>
      <c r="C8" s="104">
        <v>5225047.08</v>
      </c>
      <c r="D8" s="104">
        <v>152500</v>
      </c>
      <c r="E8" s="104" t="e">
        <f>#REF!</f>
        <v>#REF!</v>
      </c>
      <c r="F8" s="50" t="s">
        <v>17</v>
      </c>
      <c r="G8" s="106"/>
      <c r="H8" s="107"/>
    </row>
    <row r="9" s="87" customFormat="1" ht="71" hidden="1" customHeight="1" spans="1:7">
      <c r="A9" s="102" t="s">
        <v>18</v>
      </c>
      <c r="B9" s="103" t="e">
        <f t="shared" si="0"/>
        <v>#REF!</v>
      </c>
      <c r="C9" s="104">
        <v>16274769.75</v>
      </c>
      <c r="D9" s="104">
        <v>419200</v>
      </c>
      <c r="E9" s="104" t="e">
        <f>#REF!</f>
        <v>#REF!</v>
      </c>
      <c r="F9" s="50" t="s">
        <v>19</v>
      </c>
      <c r="G9" s="106"/>
    </row>
    <row r="10" s="87" customFormat="1" ht="60" hidden="1" customHeight="1" spans="1:7">
      <c r="A10" s="102" t="s">
        <v>20</v>
      </c>
      <c r="B10" s="103" t="e">
        <f t="shared" si="0"/>
        <v>#REF!</v>
      </c>
      <c r="C10" s="104">
        <v>2105596.38</v>
      </c>
      <c r="D10" s="104">
        <v>46400</v>
      </c>
      <c r="E10" s="104" t="e">
        <f>#REF!</f>
        <v>#REF!</v>
      </c>
      <c r="F10" s="50" t="s">
        <v>21</v>
      </c>
      <c r="G10" s="106"/>
    </row>
    <row r="11" s="87" customFormat="1" ht="66" hidden="1" customHeight="1" spans="1:7">
      <c r="A11" s="102" t="s">
        <v>22</v>
      </c>
      <c r="B11" s="103" t="e">
        <f t="shared" si="0"/>
        <v>#REF!</v>
      </c>
      <c r="C11" s="104">
        <v>2250909.03</v>
      </c>
      <c r="D11" s="104">
        <v>53400</v>
      </c>
      <c r="E11" s="104" t="e">
        <f>#REF!</f>
        <v>#REF!</v>
      </c>
      <c r="F11" s="108" t="s">
        <v>23</v>
      </c>
      <c r="G11" s="106"/>
    </row>
    <row r="12" s="87" customFormat="1" ht="66" hidden="1" customHeight="1" spans="1:7">
      <c r="A12" s="102" t="s">
        <v>24</v>
      </c>
      <c r="B12" s="103" t="e">
        <f t="shared" si="0"/>
        <v>#REF!</v>
      </c>
      <c r="C12" s="104">
        <v>5190063.92</v>
      </c>
      <c r="D12" s="104">
        <v>122800</v>
      </c>
      <c r="E12" s="104" t="e">
        <f>#REF!</f>
        <v>#REF!</v>
      </c>
      <c r="F12" s="108" t="s">
        <v>25</v>
      </c>
      <c r="G12" s="106"/>
    </row>
    <row r="13" s="87" customFormat="1" ht="120" hidden="1" customHeight="1" spans="1:7">
      <c r="A13" s="102" t="s">
        <v>26</v>
      </c>
      <c r="B13" s="103" t="e">
        <f t="shared" si="0"/>
        <v>#REF!</v>
      </c>
      <c r="C13" s="104">
        <v>11559185.46</v>
      </c>
      <c r="D13" s="104">
        <v>752271.2</v>
      </c>
      <c r="E13" s="104" t="e">
        <f>#REF!</f>
        <v>#REF!</v>
      </c>
      <c r="F13" s="109" t="s">
        <v>27</v>
      </c>
      <c r="G13" s="106"/>
    </row>
    <row r="14" s="87" customFormat="1" ht="52" hidden="1" customHeight="1" spans="1:7">
      <c r="A14" s="102" t="s">
        <v>28</v>
      </c>
      <c r="B14" s="103" t="e">
        <f t="shared" si="0"/>
        <v>#REF!</v>
      </c>
      <c r="C14" s="104">
        <v>732922.18</v>
      </c>
      <c r="D14" s="104">
        <v>18000</v>
      </c>
      <c r="E14" s="104" t="e">
        <f>#REF!</f>
        <v>#REF!</v>
      </c>
      <c r="F14" s="50" t="s">
        <v>29</v>
      </c>
      <c r="G14" s="106"/>
    </row>
    <row r="15" s="87" customFormat="1" ht="89" hidden="1" customHeight="1" spans="1:7">
      <c r="A15" s="102" t="s">
        <v>30</v>
      </c>
      <c r="B15" s="103" t="e">
        <f t="shared" si="0"/>
        <v>#REF!</v>
      </c>
      <c r="C15" s="104">
        <v>3560594.3</v>
      </c>
      <c r="D15" s="104">
        <v>97700</v>
      </c>
      <c r="E15" s="104" t="e">
        <f>#REF!</f>
        <v>#REF!</v>
      </c>
      <c r="F15" s="108" t="s">
        <v>31</v>
      </c>
      <c r="G15" s="106"/>
    </row>
    <row r="16" s="87" customFormat="1" ht="240" hidden="1" customHeight="1" spans="1:7">
      <c r="A16" s="102" t="s">
        <v>32</v>
      </c>
      <c r="B16" s="103" t="e">
        <f t="shared" si="0"/>
        <v>#REF!</v>
      </c>
      <c r="C16" s="104">
        <v>13941764.74</v>
      </c>
      <c r="D16" s="104">
        <v>406700</v>
      </c>
      <c r="E16" s="104" t="e">
        <f>#REF!</f>
        <v>#REF!</v>
      </c>
      <c r="F16" s="53" t="s">
        <v>33</v>
      </c>
      <c r="G16" s="50"/>
    </row>
    <row r="17" s="87" customFormat="1" ht="74" hidden="1" customHeight="1" spans="1:7">
      <c r="A17" s="102" t="s">
        <v>34</v>
      </c>
      <c r="B17" s="103" t="e">
        <f t="shared" si="0"/>
        <v>#REF!</v>
      </c>
      <c r="C17" s="104">
        <v>5061035.9</v>
      </c>
      <c r="D17" s="104">
        <v>126000</v>
      </c>
      <c r="E17" s="104" t="e">
        <f>#REF!</f>
        <v>#REF!</v>
      </c>
      <c r="F17" s="110" t="s">
        <v>35</v>
      </c>
      <c r="G17" s="106"/>
    </row>
    <row r="18" s="87" customFormat="1" ht="84" hidden="1" customHeight="1" spans="1:7">
      <c r="A18" s="102" t="s">
        <v>36</v>
      </c>
      <c r="B18" s="103" t="e">
        <f t="shared" si="0"/>
        <v>#REF!</v>
      </c>
      <c r="C18" s="104">
        <v>1561826.81</v>
      </c>
      <c r="D18" s="104">
        <v>43700</v>
      </c>
      <c r="E18" s="104" t="e">
        <f>#REF!</f>
        <v>#REF!</v>
      </c>
      <c r="F18" s="50" t="s">
        <v>37</v>
      </c>
      <c r="G18" s="106"/>
    </row>
    <row r="19" s="87" customFormat="1" ht="66" hidden="1" customHeight="1" spans="1:7">
      <c r="A19" s="102" t="s">
        <v>38</v>
      </c>
      <c r="B19" s="103" t="e">
        <f t="shared" si="0"/>
        <v>#REF!</v>
      </c>
      <c r="C19" s="104">
        <v>1865354.96</v>
      </c>
      <c r="D19" s="104">
        <v>51800</v>
      </c>
      <c r="E19" s="104" t="e">
        <f>#REF!</f>
        <v>#REF!</v>
      </c>
      <c r="F19" s="105" t="s">
        <v>39</v>
      </c>
      <c r="G19" s="106"/>
    </row>
    <row r="20" s="87" customFormat="1" ht="66" hidden="1" customHeight="1" spans="1:7">
      <c r="A20" s="102" t="s">
        <v>40</v>
      </c>
      <c r="B20" s="103" t="e">
        <f t="shared" si="0"/>
        <v>#REF!</v>
      </c>
      <c r="C20" s="104">
        <v>1307699.74</v>
      </c>
      <c r="D20" s="104">
        <v>33100</v>
      </c>
      <c r="E20" s="104" t="e">
        <f>#REF!</f>
        <v>#REF!</v>
      </c>
      <c r="F20" s="50" t="s">
        <v>41</v>
      </c>
      <c r="G20" s="106"/>
    </row>
    <row r="21" s="87" customFormat="1" ht="61" hidden="1" customHeight="1" spans="1:7">
      <c r="A21" s="102" t="s">
        <v>42</v>
      </c>
      <c r="B21" s="103" t="e">
        <f t="shared" si="0"/>
        <v>#REF!</v>
      </c>
      <c r="C21" s="104">
        <v>1185577.5</v>
      </c>
      <c r="D21" s="104">
        <v>32000</v>
      </c>
      <c r="E21" s="104" t="e">
        <f>#REF!</f>
        <v>#REF!</v>
      </c>
      <c r="F21" s="108" t="s">
        <v>43</v>
      </c>
      <c r="G21" s="106"/>
    </row>
    <row r="22" s="87" customFormat="1" ht="50" hidden="1" customHeight="1" spans="1:7">
      <c r="A22" s="102" t="s">
        <v>44</v>
      </c>
      <c r="B22" s="103" t="e">
        <f t="shared" si="0"/>
        <v>#REF!</v>
      </c>
      <c r="C22" s="104">
        <v>3106026.59</v>
      </c>
      <c r="D22" s="104">
        <v>98800</v>
      </c>
      <c r="E22" s="104" t="e">
        <f>#REF!</f>
        <v>#REF!</v>
      </c>
      <c r="F22" s="50" t="s">
        <v>45</v>
      </c>
      <c r="G22" s="106"/>
    </row>
    <row r="23" s="87" customFormat="1" ht="51" hidden="1" customHeight="1" spans="1:7">
      <c r="A23" s="102" t="s">
        <v>46</v>
      </c>
      <c r="B23" s="103" t="e">
        <f t="shared" si="0"/>
        <v>#REF!</v>
      </c>
      <c r="C23" s="104">
        <v>1084486.01</v>
      </c>
      <c r="D23" s="104">
        <v>28500</v>
      </c>
      <c r="E23" s="104" t="e">
        <f>#REF!</f>
        <v>#REF!</v>
      </c>
      <c r="F23" s="54" t="s">
        <v>47</v>
      </c>
      <c r="G23" s="106"/>
    </row>
    <row r="24" s="87" customFormat="1" ht="57" hidden="1" customHeight="1" spans="1:7">
      <c r="A24" s="102" t="s">
        <v>48</v>
      </c>
      <c r="B24" s="103" t="e">
        <f t="shared" si="0"/>
        <v>#REF!</v>
      </c>
      <c r="C24" s="104">
        <v>1519206.78</v>
      </c>
      <c r="D24" s="104">
        <v>48944.08</v>
      </c>
      <c r="E24" s="104" t="e">
        <f>#REF!</f>
        <v>#REF!</v>
      </c>
      <c r="F24" s="50" t="s">
        <v>49</v>
      </c>
      <c r="G24" s="106"/>
    </row>
    <row r="25" s="87" customFormat="1" ht="54" hidden="1" customHeight="1" spans="1:7">
      <c r="A25" s="102" t="s">
        <v>50</v>
      </c>
      <c r="B25" s="103" t="e">
        <f t="shared" si="0"/>
        <v>#REF!</v>
      </c>
      <c r="C25" s="104">
        <v>7047465.99</v>
      </c>
      <c r="D25" s="104">
        <v>189200</v>
      </c>
      <c r="E25" s="104" t="e">
        <f>#REF!</f>
        <v>#REF!</v>
      </c>
      <c r="F25" s="50" t="s">
        <v>51</v>
      </c>
      <c r="G25" s="106"/>
    </row>
    <row r="26" s="87" customFormat="1" ht="54" hidden="1" customHeight="1" spans="1:7">
      <c r="A26" s="102" t="s">
        <v>52</v>
      </c>
      <c r="B26" s="103" t="e">
        <f t="shared" si="0"/>
        <v>#REF!</v>
      </c>
      <c r="C26" s="104">
        <v>1349357.48</v>
      </c>
      <c r="D26" s="104">
        <v>43200</v>
      </c>
      <c r="E26" s="104" t="e">
        <f>#REF!</f>
        <v>#REF!</v>
      </c>
      <c r="F26" s="105" t="s">
        <v>53</v>
      </c>
      <c r="G26" s="106"/>
    </row>
    <row r="27" s="87" customFormat="1" ht="74" hidden="1" customHeight="1" spans="1:7">
      <c r="A27" s="102" t="s">
        <v>54</v>
      </c>
      <c r="B27" s="103" t="e">
        <f t="shared" si="0"/>
        <v>#REF!</v>
      </c>
      <c r="C27" s="104">
        <v>1237473.26</v>
      </c>
      <c r="D27" s="104">
        <v>31900</v>
      </c>
      <c r="E27" s="104" t="e">
        <f>#REF!</f>
        <v>#REF!</v>
      </c>
      <c r="F27" s="105" t="s">
        <v>55</v>
      </c>
      <c r="G27" s="106"/>
    </row>
    <row r="28" s="87" customFormat="1" ht="82" hidden="1" customHeight="1" spans="1:7">
      <c r="A28" s="102" t="s">
        <v>56</v>
      </c>
      <c r="B28" s="111" t="e">
        <f t="shared" si="0"/>
        <v>#REF!</v>
      </c>
      <c r="C28" s="112">
        <v>1903847.52</v>
      </c>
      <c r="D28" s="112">
        <v>48900</v>
      </c>
      <c r="E28" s="112" t="e">
        <f>#REF!</f>
        <v>#REF!</v>
      </c>
      <c r="F28" s="53" t="s">
        <v>57</v>
      </c>
      <c r="G28" s="106"/>
    </row>
    <row r="29" s="87" customFormat="1" ht="210" hidden="1" customHeight="1" spans="1:7">
      <c r="A29" s="102" t="s">
        <v>58</v>
      </c>
      <c r="B29" s="111" t="e">
        <f t="shared" ref="B29:B40" si="1">SUM(C29:E29)</f>
        <v>#REF!</v>
      </c>
      <c r="C29" s="104">
        <v>19082008.6</v>
      </c>
      <c r="D29" s="104">
        <v>1054805.52</v>
      </c>
      <c r="E29" s="104" t="e">
        <f>#REF!</f>
        <v>#REF!</v>
      </c>
      <c r="F29" s="53" t="s">
        <v>59</v>
      </c>
      <c r="G29" s="106"/>
    </row>
    <row r="30" s="87" customFormat="1" ht="123" hidden="1" customHeight="1" spans="1:7">
      <c r="A30" s="102" t="s">
        <v>60</v>
      </c>
      <c r="B30" s="111">
        <f t="shared" si="1"/>
        <v>28000000</v>
      </c>
      <c r="C30" s="104"/>
      <c r="D30" s="104"/>
      <c r="E30" s="113">
        <v>28000000</v>
      </c>
      <c r="F30" s="50" t="s">
        <v>61</v>
      </c>
      <c r="G30" s="106"/>
    </row>
    <row r="31" s="87" customFormat="1" ht="67" hidden="1" customHeight="1" spans="1:7">
      <c r="A31" s="102" t="s">
        <v>62</v>
      </c>
      <c r="B31" s="111" t="e">
        <f t="shared" si="1"/>
        <v>#REF!</v>
      </c>
      <c r="C31" s="104">
        <v>6128791.5</v>
      </c>
      <c r="D31" s="104">
        <v>145500</v>
      </c>
      <c r="E31" s="112" t="e">
        <f>#REF!</f>
        <v>#REF!</v>
      </c>
      <c r="F31" s="50" t="s">
        <v>63</v>
      </c>
      <c r="G31" s="106"/>
    </row>
    <row r="32" s="87" customFormat="1" ht="79" hidden="1" customHeight="1" spans="1:7">
      <c r="A32" s="102" t="s">
        <v>64</v>
      </c>
      <c r="B32" s="111" t="e">
        <f t="shared" si="1"/>
        <v>#REF!</v>
      </c>
      <c r="C32" s="104">
        <v>1870779.48</v>
      </c>
      <c r="D32" s="104">
        <v>41600</v>
      </c>
      <c r="E32" s="104" t="e">
        <f>#REF!</f>
        <v>#REF!</v>
      </c>
      <c r="F32" s="50" t="s">
        <v>65</v>
      </c>
      <c r="G32" s="106"/>
    </row>
    <row r="33" s="87" customFormat="1" ht="70" hidden="1" customHeight="1" spans="1:7">
      <c r="A33" s="102" t="s">
        <v>66</v>
      </c>
      <c r="B33" s="111" t="e">
        <f t="shared" si="1"/>
        <v>#REF!</v>
      </c>
      <c r="C33" s="112">
        <v>1576886.02</v>
      </c>
      <c r="D33" s="112">
        <v>48500</v>
      </c>
      <c r="E33" s="112" t="e">
        <f>#REF!</f>
        <v>#REF!</v>
      </c>
      <c r="F33" s="53" t="s">
        <v>67</v>
      </c>
      <c r="G33" s="106"/>
    </row>
    <row r="34" s="87" customFormat="1" ht="58" hidden="1" customHeight="1" spans="1:7">
      <c r="A34" s="102" t="s">
        <v>68</v>
      </c>
      <c r="B34" s="111" t="e">
        <f t="shared" si="1"/>
        <v>#REF!</v>
      </c>
      <c r="C34" s="104">
        <v>1550311.08</v>
      </c>
      <c r="D34" s="104">
        <v>39000</v>
      </c>
      <c r="E34" s="104" t="e">
        <f>#REF!</f>
        <v>#REF!</v>
      </c>
      <c r="F34" s="50" t="s">
        <v>69</v>
      </c>
      <c r="G34" s="50"/>
    </row>
    <row r="35" s="87" customFormat="1" ht="195" hidden="1" customHeight="1" spans="1:7">
      <c r="A35" s="102" t="s">
        <v>70</v>
      </c>
      <c r="B35" s="111" t="e">
        <f t="shared" si="1"/>
        <v>#REF!</v>
      </c>
      <c r="C35" s="104">
        <v>6660609.27</v>
      </c>
      <c r="D35" s="104">
        <v>2336406</v>
      </c>
      <c r="E35" s="104" t="e">
        <f>#REF!</f>
        <v>#REF!</v>
      </c>
      <c r="F35" s="114" t="s">
        <v>71</v>
      </c>
      <c r="G35" s="50"/>
    </row>
    <row r="36" s="87" customFormat="1" ht="193" hidden="1" customHeight="1" spans="1:7">
      <c r="A36" s="102" t="s">
        <v>72</v>
      </c>
      <c r="B36" s="111" t="e">
        <f t="shared" si="1"/>
        <v>#REF!</v>
      </c>
      <c r="C36" s="112">
        <v>8543753.88</v>
      </c>
      <c r="D36" s="112">
        <v>341504</v>
      </c>
      <c r="E36" s="112" t="e">
        <f>#REF!</f>
        <v>#REF!</v>
      </c>
      <c r="F36" s="115" t="s">
        <v>73</v>
      </c>
      <c r="G36" s="50"/>
    </row>
    <row r="37" s="87" customFormat="1" ht="63" hidden="1" customHeight="1" spans="1:7">
      <c r="A37" s="102" t="s">
        <v>74</v>
      </c>
      <c r="B37" s="111" t="e">
        <f t="shared" si="1"/>
        <v>#REF!</v>
      </c>
      <c r="C37" s="104">
        <v>489920.66</v>
      </c>
      <c r="D37" s="104">
        <v>11600</v>
      </c>
      <c r="E37" s="104" t="e">
        <f>#REF!</f>
        <v>#REF!</v>
      </c>
      <c r="F37" s="110" t="s">
        <v>75</v>
      </c>
      <c r="G37" s="106"/>
    </row>
    <row r="38" s="87" customFormat="1" ht="96" hidden="1" customHeight="1" spans="1:7">
      <c r="A38" s="102" t="s">
        <v>76</v>
      </c>
      <c r="B38" s="111" t="e">
        <f t="shared" si="1"/>
        <v>#REF!</v>
      </c>
      <c r="C38" s="104">
        <v>2429872.41</v>
      </c>
      <c r="D38" s="104">
        <v>62300</v>
      </c>
      <c r="E38" s="112" t="e">
        <f>#REF!</f>
        <v>#REF!</v>
      </c>
      <c r="F38" s="105" t="s">
        <v>77</v>
      </c>
      <c r="G38" s="106"/>
    </row>
    <row r="39" s="87" customFormat="1" ht="120" hidden="1" customHeight="1" spans="1:7">
      <c r="A39" s="102" t="s">
        <v>78</v>
      </c>
      <c r="B39" s="111" t="e">
        <f t="shared" si="1"/>
        <v>#REF!</v>
      </c>
      <c r="C39" s="104">
        <v>1374805.36</v>
      </c>
      <c r="D39" s="104">
        <v>36000</v>
      </c>
      <c r="E39" s="104" t="e">
        <f>#REF!</f>
        <v>#REF!</v>
      </c>
      <c r="F39" s="50" t="s">
        <v>79</v>
      </c>
      <c r="G39" s="106"/>
    </row>
    <row r="40" s="87" customFormat="1" ht="136" hidden="1" customHeight="1" spans="1:7">
      <c r="A40" s="102" t="s">
        <v>80</v>
      </c>
      <c r="B40" s="111" t="e">
        <f t="shared" si="1"/>
        <v>#REF!</v>
      </c>
      <c r="C40" s="104">
        <v>6665843.9</v>
      </c>
      <c r="D40" s="104">
        <v>174500</v>
      </c>
      <c r="E40" s="116" t="e">
        <f>#REF!</f>
        <v>#REF!</v>
      </c>
      <c r="F40" s="50" t="s">
        <v>81</v>
      </c>
      <c r="G40" s="50"/>
    </row>
    <row r="41" s="89" customFormat="1" ht="48" hidden="1" customHeight="1" spans="1:7">
      <c r="A41" s="99" t="s">
        <v>82</v>
      </c>
      <c r="B41" s="100" t="e">
        <f t="shared" si="0"/>
        <v>#REF!</v>
      </c>
      <c r="C41" s="100">
        <f>SUM(C42:C48)</f>
        <v>40716881.1424</v>
      </c>
      <c r="D41" s="100">
        <f>SUM(D42:D48)</f>
        <v>1211370</v>
      </c>
      <c r="E41" s="100" t="e">
        <f>SUM(E42:E48)</f>
        <v>#REF!</v>
      </c>
      <c r="F41" s="101"/>
      <c r="G41" s="101"/>
    </row>
    <row r="42" s="89" customFormat="1" ht="63" hidden="1" customHeight="1" spans="1:7">
      <c r="A42" s="102" t="s">
        <v>83</v>
      </c>
      <c r="B42" s="111" t="e">
        <f t="shared" ref="B42:B48" si="2">SUM(C42:E42)</f>
        <v>#REF!</v>
      </c>
      <c r="C42" s="104"/>
      <c r="D42" s="104"/>
      <c r="E42" s="104" t="e">
        <f>#REF!</f>
        <v>#REF!</v>
      </c>
      <c r="F42" s="108" t="s">
        <v>84</v>
      </c>
      <c r="G42" s="106"/>
    </row>
    <row r="43" s="87" customFormat="1" ht="111" hidden="1" customHeight="1" spans="1:7">
      <c r="A43" s="102" t="s">
        <v>85</v>
      </c>
      <c r="B43" s="111" t="e">
        <f t="shared" si="2"/>
        <v>#REF!</v>
      </c>
      <c r="C43" s="104">
        <v>13319826.0024</v>
      </c>
      <c r="D43" s="104">
        <v>405700</v>
      </c>
      <c r="E43" s="104" t="e">
        <f>#REF!</f>
        <v>#REF!</v>
      </c>
      <c r="F43" s="50" t="s">
        <v>86</v>
      </c>
      <c r="G43" s="50"/>
    </row>
    <row r="44" s="87" customFormat="1" ht="84" hidden="1" customHeight="1" spans="1:7">
      <c r="A44" s="102" t="s">
        <v>87</v>
      </c>
      <c r="B44" s="111" t="e">
        <f t="shared" si="2"/>
        <v>#REF!</v>
      </c>
      <c r="C44" s="104">
        <f>[34]预算汇总!$K$7</f>
        <v>2381904.21</v>
      </c>
      <c r="D44" s="104">
        <f>[34]预算汇总!$W$7</f>
        <v>75490</v>
      </c>
      <c r="E44" s="104" t="e">
        <f>#REF!</f>
        <v>#REF!</v>
      </c>
      <c r="F44" s="117" t="s">
        <v>88</v>
      </c>
      <c r="G44" s="106"/>
    </row>
    <row r="45" s="87" customFormat="1" ht="90" hidden="1" customHeight="1" spans="1:7">
      <c r="A45" s="102" t="s">
        <v>89</v>
      </c>
      <c r="B45" s="111" t="e">
        <f t="shared" si="2"/>
        <v>#REF!</v>
      </c>
      <c r="C45" s="104">
        <v>5478832.72</v>
      </c>
      <c r="D45" s="104">
        <v>186200</v>
      </c>
      <c r="E45" s="104" t="e">
        <f>#REF!</f>
        <v>#REF!</v>
      </c>
      <c r="F45" s="50" t="s">
        <v>90</v>
      </c>
      <c r="G45" s="50"/>
    </row>
    <row r="46" s="87" customFormat="1" ht="131" hidden="1" customHeight="1" spans="1:7">
      <c r="A46" s="102" t="s">
        <v>91</v>
      </c>
      <c r="B46" s="111" t="e">
        <f t="shared" si="2"/>
        <v>#REF!</v>
      </c>
      <c r="C46" s="104">
        <v>15468694.97</v>
      </c>
      <c r="D46" s="104">
        <v>385900</v>
      </c>
      <c r="E46" s="104" t="e">
        <f>#REF!</f>
        <v>#REF!</v>
      </c>
      <c r="F46" s="53" t="s">
        <v>92</v>
      </c>
      <c r="G46" s="50"/>
    </row>
    <row r="47" s="87" customFormat="1" ht="60" hidden="1" customHeight="1" spans="1:7">
      <c r="A47" s="102" t="s">
        <v>93</v>
      </c>
      <c r="B47" s="111" t="e">
        <f t="shared" si="2"/>
        <v>#REF!</v>
      </c>
      <c r="C47" s="104">
        <v>4067623.24</v>
      </c>
      <c r="D47" s="104">
        <v>158080</v>
      </c>
      <c r="E47" s="104" t="e">
        <f>#REF!</f>
        <v>#REF!</v>
      </c>
      <c r="F47" s="54" t="s">
        <v>94</v>
      </c>
      <c r="G47" s="50"/>
    </row>
    <row r="48" s="87" customFormat="1" ht="48" hidden="1" customHeight="1" spans="1:7">
      <c r="A48" s="102" t="s">
        <v>95</v>
      </c>
      <c r="B48" s="111" t="e">
        <f t="shared" si="2"/>
        <v>#REF!</v>
      </c>
      <c r="C48" s="104"/>
      <c r="D48" s="104"/>
      <c r="E48" s="104" t="e">
        <f>#REF!</f>
        <v>#REF!</v>
      </c>
      <c r="F48" s="105" t="s">
        <v>96</v>
      </c>
      <c r="G48" s="50"/>
    </row>
    <row r="49" s="89" customFormat="1" ht="42" hidden="1" customHeight="1" spans="1:7">
      <c r="A49" s="99" t="s">
        <v>97</v>
      </c>
      <c r="B49" s="100" t="e">
        <f t="shared" ref="B49:B53" si="3">SUM(C49:E49)</f>
        <v>#REF!</v>
      </c>
      <c r="C49" s="100">
        <f>SUM(C50:C51)</f>
        <v>670345204.12</v>
      </c>
      <c r="D49" s="100">
        <f>SUM(D50:D51)</f>
        <v>30951806</v>
      </c>
      <c r="E49" s="100" t="e">
        <f>SUM(E50:E51)</f>
        <v>#REF!</v>
      </c>
      <c r="F49" s="101"/>
      <c r="G49" s="101"/>
    </row>
    <row r="50" s="87" customFormat="1" ht="319" hidden="1" customHeight="1" spans="1:7">
      <c r="A50" s="102" t="s">
        <v>98</v>
      </c>
      <c r="B50" s="111">
        <f t="shared" si="3"/>
        <v>895585830.3</v>
      </c>
      <c r="C50" s="104">
        <v>667951867.86</v>
      </c>
      <c r="D50" s="104">
        <v>30885506</v>
      </c>
      <c r="E50" s="104">
        <v>196748456.44</v>
      </c>
      <c r="F50" s="118" t="s">
        <v>99</v>
      </c>
      <c r="G50" s="50"/>
    </row>
    <row r="51" s="90" customFormat="1" ht="61" hidden="1" customHeight="1" spans="1:7">
      <c r="A51" s="102" t="s">
        <v>100</v>
      </c>
      <c r="B51" s="111" t="e">
        <f t="shared" si="3"/>
        <v>#REF!</v>
      </c>
      <c r="C51" s="119">
        <v>2393336.26</v>
      </c>
      <c r="D51" s="104">
        <v>66300</v>
      </c>
      <c r="E51" s="104" t="e">
        <f>#REF!</f>
        <v>#REF!</v>
      </c>
      <c r="F51" s="50" t="s">
        <v>101</v>
      </c>
      <c r="G51" s="50"/>
    </row>
    <row r="52" s="89" customFormat="1" ht="40" hidden="1" customHeight="1" spans="1:7">
      <c r="A52" s="99" t="s">
        <v>102</v>
      </c>
      <c r="B52" s="100" t="e">
        <f t="shared" si="3"/>
        <v>#REF!</v>
      </c>
      <c r="C52" s="100">
        <f>C53</f>
        <v>702954.82</v>
      </c>
      <c r="D52" s="100">
        <f>D53</f>
        <v>19800</v>
      </c>
      <c r="E52" s="100" t="e">
        <f>E53</f>
        <v>#REF!</v>
      </c>
      <c r="F52" s="101"/>
      <c r="G52" s="101"/>
    </row>
    <row r="53" s="87" customFormat="1" ht="72" hidden="1" customHeight="1" spans="1:7">
      <c r="A53" s="102" t="s">
        <v>103</v>
      </c>
      <c r="B53" s="111" t="e">
        <f t="shared" si="3"/>
        <v>#REF!</v>
      </c>
      <c r="C53" s="104">
        <v>702954.82</v>
      </c>
      <c r="D53" s="104">
        <v>19800</v>
      </c>
      <c r="E53" s="104" t="e">
        <f>#REF!</f>
        <v>#REF!</v>
      </c>
      <c r="F53" s="120" t="s">
        <v>104</v>
      </c>
      <c r="G53" s="50"/>
    </row>
    <row r="54" s="89" customFormat="1" ht="51" hidden="1" customHeight="1" spans="1:7">
      <c r="A54" s="99" t="s">
        <v>105</v>
      </c>
      <c r="B54" s="100" t="e">
        <f t="shared" ref="B54:B58" si="4">SUM(C54:E54)</f>
        <v>#REF!</v>
      </c>
      <c r="C54" s="100">
        <f>C55</f>
        <v>17860083.36</v>
      </c>
      <c r="D54" s="100">
        <f>D55</f>
        <v>570168</v>
      </c>
      <c r="E54" s="100" t="e">
        <f>E55</f>
        <v>#REF!</v>
      </c>
      <c r="F54" s="121"/>
      <c r="G54" s="122"/>
    </row>
    <row r="55" s="87" customFormat="1" ht="249" hidden="1" customHeight="1" spans="1:7">
      <c r="A55" s="102" t="s">
        <v>106</v>
      </c>
      <c r="B55" s="111" t="e">
        <f t="shared" si="4"/>
        <v>#REF!</v>
      </c>
      <c r="C55" s="104">
        <v>17860083.36</v>
      </c>
      <c r="D55" s="104">
        <v>570168</v>
      </c>
      <c r="E55" s="104" t="e">
        <f>#REF!</f>
        <v>#REF!</v>
      </c>
      <c r="F55" s="120" t="s">
        <v>107</v>
      </c>
      <c r="G55" s="50"/>
    </row>
    <row r="56" s="89" customFormat="1" ht="49" hidden="1" customHeight="1" spans="1:7">
      <c r="A56" s="99" t="s">
        <v>108</v>
      </c>
      <c r="B56" s="100" t="e">
        <f t="shared" si="4"/>
        <v>#REF!</v>
      </c>
      <c r="C56" s="100">
        <f>SUM(C57:C62)</f>
        <v>27954214.9</v>
      </c>
      <c r="D56" s="100">
        <f>SUM(D57:D62)</f>
        <v>1289170.85</v>
      </c>
      <c r="E56" s="100" t="e">
        <f>SUM(E57:E62)</f>
        <v>#REF!</v>
      </c>
      <c r="F56" s="123"/>
      <c r="G56" s="124"/>
    </row>
    <row r="57" s="87" customFormat="1" ht="65" hidden="1" customHeight="1" spans="1:7">
      <c r="A57" s="102" t="s">
        <v>109</v>
      </c>
      <c r="B57" s="111" t="e">
        <f t="shared" ref="B57:B73" si="5">SUM(C57:E57)</f>
        <v>#REF!</v>
      </c>
      <c r="C57" s="104">
        <v>4263456.39</v>
      </c>
      <c r="D57" s="104">
        <v>112300</v>
      </c>
      <c r="E57" s="104" t="e">
        <f>#REF!</f>
        <v>#REF!</v>
      </c>
      <c r="F57" s="50" t="s">
        <v>110</v>
      </c>
      <c r="G57" s="106"/>
    </row>
    <row r="58" s="87" customFormat="1" ht="64" hidden="1" customHeight="1" spans="1:7">
      <c r="A58" s="102" t="s">
        <v>111</v>
      </c>
      <c r="B58" s="111" t="e">
        <f t="shared" si="5"/>
        <v>#REF!</v>
      </c>
      <c r="C58" s="104"/>
      <c r="D58" s="112">
        <v>399871.72</v>
      </c>
      <c r="E58" s="104" t="e">
        <f>#REF!</f>
        <v>#REF!</v>
      </c>
      <c r="F58" s="125" t="s">
        <v>112</v>
      </c>
      <c r="G58" s="106"/>
    </row>
    <row r="59" s="87" customFormat="1" ht="165" hidden="1" customHeight="1" spans="1:7">
      <c r="A59" s="102" t="s">
        <v>113</v>
      </c>
      <c r="B59" s="111" t="e">
        <f t="shared" si="5"/>
        <v>#REF!</v>
      </c>
      <c r="C59" s="104">
        <v>7253056.81</v>
      </c>
      <c r="D59" s="104">
        <v>330559.13</v>
      </c>
      <c r="E59" s="104" t="e">
        <f>#REF!</f>
        <v>#REF!</v>
      </c>
      <c r="F59" s="54" t="s">
        <v>114</v>
      </c>
      <c r="G59" s="106"/>
    </row>
    <row r="60" s="87" customFormat="1" ht="79" hidden="1" customHeight="1" spans="1:7">
      <c r="A60" s="102" t="s">
        <v>115</v>
      </c>
      <c r="B60" s="111" t="e">
        <f t="shared" si="5"/>
        <v>#REF!</v>
      </c>
      <c r="C60" s="104">
        <v>1825421.35</v>
      </c>
      <c r="D60" s="104">
        <v>50700</v>
      </c>
      <c r="E60" s="104" t="e">
        <f>#REF!</f>
        <v>#REF!</v>
      </c>
      <c r="F60" s="50" t="s">
        <v>116</v>
      </c>
      <c r="G60" s="106"/>
    </row>
    <row r="61" s="87" customFormat="1" ht="209" hidden="1" customHeight="1" spans="1:7">
      <c r="A61" s="102" t="s">
        <v>117</v>
      </c>
      <c r="B61" s="111" t="e">
        <f t="shared" si="5"/>
        <v>#REF!</v>
      </c>
      <c r="C61" s="112">
        <v>2499794.69</v>
      </c>
      <c r="D61" s="112">
        <v>68000</v>
      </c>
      <c r="E61" s="112" t="e">
        <f>#REF!</f>
        <v>#REF!</v>
      </c>
      <c r="F61" s="120" t="s">
        <v>118</v>
      </c>
      <c r="G61" s="50"/>
    </row>
    <row r="62" s="87" customFormat="1" ht="96" hidden="1" customHeight="1" spans="1:7">
      <c r="A62" s="102" t="s">
        <v>119</v>
      </c>
      <c r="B62" s="111" t="e">
        <f t="shared" si="5"/>
        <v>#REF!</v>
      </c>
      <c r="C62" s="104">
        <v>12112485.66</v>
      </c>
      <c r="D62" s="104">
        <v>327740</v>
      </c>
      <c r="E62" s="104" t="e">
        <f>#REF!</f>
        <v>#REF!</v>
      </c>
      <c r="F62" s="50" t="s">
        <v>120</v>
      </c>
      <c r="G62" s="50"/>
    </row>
    <row r="63" s="89" customFormat="1" ht="43" hidden="1" customHeight="1" spans="1:7">
      <c r="A63" s="99" t="s">
        <v>121</v>
      </c>
      <c r="B63" s="100" t="e">
        <f t="shared" si="5"/>
        <v>#REF!</v>
      </c>
      <c r="C63" s="100">
        <f>SUM(C64:C67)</f>
        <v>109315739.01</v>
      </c>
      <c r="D63" s="100">
        <f>SUM(D64:D67)</f>
        <v>2907441</v>
      </c>
      <c r="E63" s="100" t="e">
        <f>SUM(E64:E67)</f>
        <v>#REF!</v>
      </c>
      <c r="F63" s="123"/>
      <c r="G63" s="124"/>
    </row>
    <row r="64" s="87" customFormat="1" ht="202" hidden="1" customHeight="1" spans="1:7">
      <c r="A64" s="102" t="s">
        <v>122</v>
      </c>
      <c r="B64" s="111" t="e">
        <f t="shared" si="5"/>
        <v>#REF!</v>
      </c>
      <c r="C64" s="104">
        <v>100397255.82</v>
      </c>
      <c r="D64" s="104">
        <v>2667641</v>
      </c>
      <c r="E64" s="126" t="e">
        <f>#REF!</f>
        <v>#REF!</v>
      </c>
      <c r="F64" s="53" t="s">
        <v>123</v>
      </c>
      <c r="G64" s="106"/>
    </row>
    <row r="65" s="87" customFormat="1" ht="48" hidden="1" customHeight="1" spans="1:7">
      <c r="A65" s="102" t="s">
        <v>124</v>
      </c>
      <c r="B65" s="111" t="e">
        <f t="shared" si="5"/>
        <v>#REF!</v>
      </c>
      <c r="C65" s="104">
        <v>1710964.34</v>
      </c>
      <c r="D65" s="104">
        <v>41300</v>
      </c>
      <c r="E65" s="104" t="e">
        <f>#REF!</f>
        <v>#REF!</v>
      </c>
      <c r="F65" s="50" t="s">
        <v>125</v>
      </c>
      <c r="G65" s="50"/>
    </row>
    <row r="66" s="87" customFormat="1" ht="89" hidden="1" customHeight="1" spans="1:7">
      <c r="A66" s="102" t="s">
        <v>126</v>
      </c>
      <c r="B66" s="111" t="e">
        <f t="shared" si="5"/>
        <v>#REF!</v>
      </c>
      <c r="C66" s="104">
        <v>836568.97</v>
      </c>
      <c r="D66" s="104">
        <v>26300</v>
      </c>
      <c r="E66" s="104" t="e">
        <f>#REF!</f>
        <v>#REF!</v>
      </c>
      <c r="F66" s="54" t="s">
        <v>127</v>
      </c>
      <c r="G66" s="106"/>
    </row>
    <row r="67" s="87" customFormat="1" ht="101" hidden="1" customHeight="1" spans="1:7">
      <c r="A67" s="102" t="s">
        <v>128</v>
      </c>
      <c r="B67" s="111" t="e">
        <f t="shared" si="5"/>
        <v>#REF!</v>
      </c>
      <c r="C67" s="104">
        <v>6370949.88</v>
      </c>
      <c r="D67" s="104">
        <v>172200</v>
      </c>
      <c r="E67" s="104" t="e">
        <f>#REF!</f>
        <v>#REF!</v>
      </c>
      <c r="F67" s="53" t="s">
        <v>129</v>
      </c>
      <c r="G67" s="106"/>
    </row>
    <row r="68" s="89" customFormat="1" ht="36" hidden="1" customHeight="1" spans="1:7">
      <c r="A68" s="99" t="s">
        <v>130</v>
      </c>
      <c r="B68" s="100" t="e">
        <f t="shared" si="5"/>
        <v>#REF!</v>
      </c>
      <c r="C68" s="100">
        <f>SUM(C69:C72)</f>
        <v>34189044.25</v>
      </c>
      <c r="D68" s="100">
        <f>SUM(D69:D72)</f>
        <v>893490</v>
      </c>
      <c r="E68" s="100" t="e">
        <f>SUM(E69:E72)</f>
        <v>#REF!</v>
      </c>
      <c r="F68" s="123"/>
      <c r="G68" s="124"/>
    </row>
    <row r="69" s="87" customFormat="1" ht="154" hidden="1" customHeight="1" spans="1:7">
      <c r="A69" s="102" t="s">
        <v>131</v>
      </c>
      <c r="B69" s="111" t="e">
        <f t="shared" si="5"/>
        <v>#REF!</v>
      </c>
      <c r="C69" s="104">
        <v>13257051.31</v>
      </c>
      <c r="D69" s="104">
        <v>356390</v>
      </c>
      <c r="E69" s="104" t="e">
        <f>#REF!</f>
        <v>#REF!</v>
      </c>
      <c r="F69" s="60" t="s">
        <v>132</v>
      </c>
      <c r="G69" s="50"/>
    </row>
    <row r="70" s="87" customFormat="1" ht="69" hidden="1" customHeight="1" spans="1:7">
      <c r="A70" s="102" t="s">
        <v>133</v>
      </c>
      <c r="B70" s="111" t="e">
        <f t="shared" si="5"/>
        <v>#REF!</v>
      </c>
      <c r="C70" s="104">
        <v>0</v>
      </c>
      <c r="D70" s="104">
        <v>0</v>
      </c>
      <c r="E70" s="104" t="e">
        <f>#REF!</f>
        <v>#REF!</v>
      </c>
      <c r="F70" s="50" t="s">
        <v>134</v>
      </c>
      <c r="G70" s="106"/>
    </row>
    <row r="71" s="87" customFormat="1" ht="194" hidden="1" customHeight="1" spans="1:7">
      <c r="A71" s="102" t="s">
        <v>135</v>
      </c>
      <c r="B71" s="111" t="e">
        <f t="shared" si="5"/>
        <v>#REF!</v>
      </c>
      <c r="C71" s="104">
        <v>15776091.78</v>
      </c>
      <c r="D71" s="104">
        <v>404500</v>
      </c>
      <c r="E71" s="104" t="e">
        <f>#REF!</f>
        <v>#REF!</v>
      </c>
      <c r="F71" s="53" t="s">
        <v>136</v>
      </c>
      <c r="G71" s="106"/>
    </row>
    <row r="72" s="87" customFormat="1" ht="121" hidden="1" customHeight="1" spans="1:7">
      <c r="A72" s="102" t="s">
        <v>137</v>
      </c>
      <c r="B72" s="111" t="e">
        <f t="shared" si="5"/>
        <v>#REF!</v>
      </c>
      <c r="C72" s="104">
        <v>5155901.16</v>
      </c>
      <c r="D72" s="104">
        <v>132600</v>
      </c>
      <c r="E72" s="104" t="e">
        <f>#REF!</f>
        <v>#REF!</v>
      </c>
      <c r="F72" s="53" t="s">
        <v>138</v>
      </c>
      <c r="G72" s="106"/>
    </row>
    <row r="73" s="89" customFormat="1" ht="37" hidden="1" customHeight="1" spans="1:7">
      <c r="A73" s="99" t="s">
        <v>139</v>
      </c>
      <c r="B73" s="100" t="e">
        <f t="shared" si="5"/>
        <v>#REF!</v>
      </c>
      <c r="C73" s="100">
        <f>SUM(C74:C79)</f>
        <v>141643244.67</v>
      </c>
      <c r="D73" s="100">
        <f>SUM(D74:D79)</f>
        <v>3877980.04</v>
      </c>
      <c r="E73" s="100" t="e">
        <f>SUM(E74:E79)</f>
        <v>#REF!</v>
      </c>
      <c r="F73" s="123"/>
      <c r="G73" s="124"/>
    </row>
    <row r="74" s="87" customFormat="1" ht="375" hidden="1" customHeight="1" spans="1:7">
      <c r="A74" s="102" t="s">
        <v>140</v>
      </c>
      <c r="B74" s="111" t="e">
        <f t="shared" ref="B74:B81" si="6">SUM(C74:E74)</f>
        <v>#REF!</v>
      </c>
      <c r="C74" s="104">
        <v>39649159.59</v>
      </c>
      <c r="D74" s="104">
        <v>1296384</v>
      </c>
      <c r="E74" s="104" t="e">
        <f>#REF!</f>
        <v>#REF!</v>
      </c>
      <c r="F74" s="53" t="s">
        <v>141</v>
      </c>
      <c r="G74" s="106"/>
    </row>
    <row r="75" s="87" customFormat="1" ht="361" hidden="1" customHeight="1" spans="1:7">
      <c r="A75" s="102" t="s">
        <v>142</v>
      </c>
      <c r="B75" s="111" t="e">
        <f t="shared" si="6"/>
        <v>#REF!</v>
      </c>
      <c r="C75" s="104">
        <v>18391791.1</v>
      </c>
      <c r="D75" s="104">
        <v>612000</v>
      </c>
      <c r="E75" s="104" t="e">
        <f>#REF!</f>
        <v>#REF!</v>
      </c>
      <c r="F75" s="105" t="s">
        <v>143</v>
      </c>
      <c r="G75" s="106"/>
    </row>
    <row r="76" s="87" customFormat="1" ht="204" hidden="1" customHeight="1" spans="1:7">
      <c r="A76" s="102" t="s">
        <v>144</v>
      </c>
      <c r="B76" s="111" t="e">
        <f t="shared" si="6"/>
        <v>#REF!</v>
      </c>
      <c r="C76" s="104">
        <v>40697303.05</v>
      </c>
      <c r="D76" s="104">
        <v>1236400</v>
      </c>
      <c r="E76" s="104" t="e">
        <f>#REF!</f>
        <v>#REF!</v>
      </c>
      <c r="F76" s="120" t="s">
        <v>145</v>
      </c>
      <c r="G76" s="106"/>
    </row>
    <row r="77" s="87" customFormat="1" ht="51" hidden="1" customHeight="1" spans="1:7">
      <c r="A77" s="102" t="s">
        <v>146</v>
      </c>
      <c r="B77" s="111" t="e">
        <f t="shared" si="6"/>
        <v>#REF!</v>
      </c>
      <c r="C77" s="104">
        <v>2210701.32</v>
      </c>
      <c r="D77" s="104">
        <v>52700</v>
      </c>
      <c r="E77" s="104" t="e">
        <f>#REF!</f>
        <v>#REF!</v>
      </c>
      <c r="F77" s="50" t="s">
        <v>147</v>
      </c>
      <c r="G77" s="106"/>
    </row>
    <row r="78" s="87" customFormat="1" ht="114" hidden="1" customHeight="1" spans="1:7">
      <c r="A78" s="102" t="s">
        <v>148</v>
      </c>
      <c r="B78" s="111" t="e">
        <f t="shared" si="6"/>
        <v>#REF!</v>
      </c>
      <c r="C78" s="104">
        <v>4023756.74</v>
      </c>
      <c r="D78" s="104">
        <v>106400</v>
      </c>
      <c r="E78" s="104" t="e">
        <f>#REF!</f>
        <v>#REF!</v>
      </c>
      <c r="F78" s="53" t="s">
        <v>149</v>
      </c>
      <c r="G78" s="106"/>
    </row>
    <row r="79" s="87" customFormat="1" ht="222" hidden="1" customHeight="1" spans="1:7">
      <c r="A79" s="102" t="s">
        <v>150</v>
      </c>
      <c r="B79" s="111" t="e">
        <f t="shared" si="6"/>
        <v>#REF!</v>
      </c>
      <c r="C79" s="104">
        <v>36670532.87</v>
      </c>
      <c r="D79" s="104">
        <v>574096.04</v>
      </c>
      <c r="E79" s="104" t="e">
        <f>#REF!</f>
        <v>#REF!</v>
      </c>
      <c r="F79" s="115" t="s">
        <v>151</v>
      </c>
      <c r="G79" s="50"/>
    </row>
    <row r="80" s="89" customFormat="1" ht="43" hidden="1" customHeight="1" spans="1:7">
      <c r="A80" s="99" t="s">
        <v>152</v>
      </c>
      <c r="B80" s="100" t="e">
        <f t="shared" si="6"/>
        <v>#REF!</v>
      </c>
      <c r="C80" s="100">
        <f>C81</f>
        <v>15710849.08</v>
      </c>
      <c r="D80" s="100">
        <f>D81</f>
        <v>422700</v>
      </c>
      <c r="E80" s="100" t="e">
        <f>E81</f>
        <v>#REF!</v>
      </c>
      <c r="F80" s="101"/>
      <c r="G80" s="124"/>
    </row>
    <row r="81" s="87" customFormat="1" ht="153" hidden="1" customHeight="1" spans="1:7">
      <c r="A81" s="102" t="s">
        <v>153</v>
      </c>
      <c r="B81" s="111" t="e">
        <f t="shared" si="6"/>
        <v>#REF!</v>
      </c>
      <c r="C81" s="104">
        <v>15710849.08</v>
      </c>
      <c r="D81" s="104">
        <v>422700</v>
      </c>
      <c r="E81" s="104" t="e">
        <f>#REF!</f>
        <v>#REF!</v>
      </c>
      <c r="F81" s="115" t="s">
        <v>154</v>
      </c>
      <c r="G81" s="50"/>
    </row>
    <row r="82" s="87" customFormat="1" ht="42" hidden="1" customHeight="1" spans="1:7">
      <c r="A82" s="99" t="s">
        <v>155</v>
      </c>
      <c r="B82" s="100" t="e">
        <f t="shared" ref="B82:B86" si="7">SUM(C82:E82)</f>
        <v>#REF!</v>
      </c>
      <c r="C82" s="100">
        <f>C83</f>
        <v>1427204.86</v>
      </c>
      <c r="D82" s="100">
        <f>D83</f>
        <v>42000</v>
      </c>
      <c r="E82" s="100" t="e">
        <f>E83</f>
        <v>#REF!</v>
      </c>
      <c r="F82" s="127"/>
      <c r="G82" s="123"/>
    </row>
    <row r="83" s="87" customFormat="1" ht="66" hidden="1" customHeight="1" spans="1:7">
      <c r="A83" s="102" t="s">
        <v>156</v>
      </c>
      <c r="B83" s="111" t="e">
        <f t="shared" si="7"/>
        <v>#REF!</v>
      </c>
      <c r="C83" s="104">
        <v>1427204.86</v>
      </c>
      <c r="D83" s="104">
        <v>42000</v>
      </c>
      <c r="E83" s="104" t="e">
        <f>#REF!</f>
        <v>#REF!</v>
      </c>
      <c r="F83" s="105" t="s">
        <v>157</v>
      </c>
      <c r="G83" s="50"/>
    </row>
    <row r="84" s="89" customFormat="1" ht="36" hidden="1" customHeight="1" spans="1:7">
      <c r="A84" s="99" t="s">
        <v>158</v>
      </c>
      <c r="B84" s="100" t="e">
        <f t="shared" si="7"/>
        <v>#REF!</v>
      </c>
      <c r="C84" s="100">
        <f>SUM(C85:C86)</f>
        <v>3725944.34</v>
      </c>
      <c r="D84" s="100">
        <f>SUM(D85:D86)</f>
        <v>104500</v>
      </c>
      <c r="E84" s="100" t="e">
        <f>SUM(E85:E86)</f>
        <v>#REF!</v>
      </c>
      <c r="F84" s="123"/>
      <c r="G84" s="124"/>
    </row>
    <row r="85" s="91" customFormat="1" ht="84" hidden="1" customHeight="1" spans="1:10">
      <c r="A85" s="102" t="s">
        <v>159</v>
      </c>
      <c r="B85" s="111" t="e">
        <f t="shared" si="7"/>
        <v>#REF!</v>
      </c>
      <c r="C85" s="104">
        <v>1644882.76</v>
      </c>
      <c r="D85" s="104">
        <v>43100</v>
      </c>
      <c r="E85" s="104" t="e">
        <f>#REF!</f>
        <v>#REF!</v>
      </c>
      <c r="F85" s="53" t="s">
        <v>160</v>
      </c>
      <c r="G85" s="116"/>
      <c r="I85" s="89"/>
      <c r="J85" s="89"/>
    </row>
    <row r="86" s="91" customFormat="1" ht="63" hidden="1" customHeight="1" spans="1:10">
      <c r="A86" s="102" t="s">
        <v>161</v>
      </c>
      <c r="B86" s="111" t="e">
        <f t="shared" si="7"/>
        <v>#REF!</v>
      </c>
      <c r="C86" s="104">
        <v>2081061.58</v>
      </c>
      <c r="D86" s="104">
        <v>61400</v>
      </c>
      <c r="E86" s="104" t="e">
        <f>#REF!</f>
        <v>#REF!</v>
      </c>
      <c r="F86" s="50" t="s">
        <v>162</v>
      </c>
      <c r="G86" s="104"/>
      <c r="I86" s="87"/>
      <c r="J86" s="87"/>
    </row>
    <row r="87" s="89" customFormat="1" ht="37" hidden="1" customHeight="1" spans="1:7">
      <c r="A87" s="99" t="s">
        <v>163</v>
      </c>
      <c r="B87" s="100" t="e">
        <f t="shared" ref="B86:B89" si="8">SUM(C87:E87)</f>
        <v>#REF!</v>
      </c>
      <c r="C87" s="100">
        <f>SUM(C88:C89)</f>
        <v>3461051.52</v>
      </c>
      <c r="D87" s="100">
        <f>SUM(D88:D89)</f>
        <v>120880</v>
      </c>
      <c r="E87" s="100" t="e">
        <f>SUM(E88:E89)</f>
        <v>#REF!</v>
      </c>
      <c r="F87" s="123"/>
      <c r="G87" s="124"/>
    </row>
    <row r="88" s="87" customFormat="1" ht="113" hidden="1" customHeight="1" spans="1:7">
      <c r="A88" s="102" t="s">
        <v>164</v>
      </c>
      <c r="B88" s="111" t="e">
        <f t="shared" si="8"/>
        <v>#REF!</v>
      </c>
      <c r="C88" s="104">
        <v>713394.56</v>
      </c>
      <c r="D88" s="104">
        <v>25080</v>
      </c>
      <c r="E88" s="104" t="e">
        <f>#REF!</f>
        <v>#REF!</v>
      </c>
      <c r="F88" s="53" t="s">
        <v>165</v>
      </c>
      <c r="G88" s="106"/>
    </row>
    <row r="89" s="87" customFormat="1" ht="51" hidden="1" customHeight="1" spans="1:7">
      <c r="A89" s="102" t="s">
        <v>166</v>
      </c>
      <c r="B89" s="111" t="e">
        <f t="shared" si="8"/>
        <v>#REF!</v>
      </c>
      <c r="C89" s="104">
        <v>2747656.96</v>
      </c>
      <c r="D89" s="104">
        <v>95800</v>
      </c>
      <c r="E89" s="104" t="e">
        <f>#REF!</f>
        <v>#REF!</v>
      </c>
      <c r="F89" s="50" t="s">
        <v>167</v>
      </c>
      <c r="G89" s="106"/>
    </row>
    <row r="90" s="87" customFormat="1" ht="33" hidden="1" customHeight="1" spans="1:7">
      <c r="A90" s="99" t="s">
        <v>168</v>
      </c>
      <c r="B90" s="100" t="e">
        <f t="shared" ref="B89:B102" si="9">SUM(C90:E90)</f>
        <v>#REF!</v>
      </c>
      <c r="C90" s="100">
        <f>SUM(C91:C92)</f>
        <v>7042297.66</v>
      </c>
      <c r="D90" s="100">
        <f>SUM(D91:D92)</f>
        <v>5486600</v>
      </c>
      <c r="E90" s="100" t="e">
        <f>SUM(E91:E92)</f>
        <v>#REF!</v>
      </c>
      <c r="F90" s="123"/>
      <c r="G90" s="124"/>
    </row>
    <row r="91" s="91" customFormat="1" ht="81" hidden="1" customHeight="1" spans="1:10">
      <c r="A91" s="102" t="s">
        <v>169</v>
      </c>
      <c r="B91" s="111" t="e">
        <f t="shared" si="9"/>
        <v>#REF!</v>
      </c>
      <c r="C91" s="104">
        <v>7042297.66</v>
      </c>
      <c r="D91" s="104">
        <v>177500</v>
      </c>
      <c r="E91" s="104" t="e">
        <f>#REF!</f>
        <v>#REF!</v>
      </c>
      <c r="F91" s="53" t="s">
        <v>170</v>
      </c>
      <c r="G91" s="104"/>
      <c r="I91" s="87"/>
      <c r="J91" s="87"/>
    </row>
    <row r="92" s="87" customFormat="1" ht="41" hidden="1" customHeight="1" spans="1:7">
      <c r="A92" s="102" t="s">
        <v>171</v>
      </c>
      <c r="B92" s="111" t="e">
        <f t="shared" si="9"/>
        <v>#REF!</v>
      </c>
      <c r="C92" s="104"/>
      <c r="D92" s="104">
        <v>5309100</v>
      </c>
      <c r="E92" s="104" t="e">
        <f>#REF!</f>
        <v>#REF!</v>
      </c>
      <c r="F92" s="50" t="s">
        <v>172</v>
      </c>
      <c r="G92" s="50"/>
    </row>
    <row r="93" s="89" customFormat="1" ht="27" hidden="1" customHeight="1" spans="1:7">
      <c r="A93" s="99" t="s">
        <v>173</v>
      </c>
      <c r="B93" s="100">
        <f t="shared" si="9"/>
        <v>100000000</v>
      </c>
      <c r="C93" s="100"/>
      <c r="D93" s="100"/>
      <c r="E93" s="100">
        <v>100000000</v>
      </c>
      <c r="F93" s="123"/>
      <c r="G93" s="124"/>
    </row>
    <row r="94" s="89" customFormat="1" ht="27" hidden="1" customHeight="1" spans="1:7">
      <c r="A94" s="99" t="s">
        <v>174</v>
      </c>
      <c r="B94" s="100">
        <f t="shared" si="9"/>
        <v>76100000</v>
      </c>
      <c r="C94" s="100"/>
      <c r="D94" s="100"/>
      <c r="E94" s="100">
        <v>76100000</v>
      </c>
      <c r="F94" s="128" t="s">
        <v>175</v>
      </c>
      <c r="G94" s="124"/>
    </row>
    <row r="95" s="89" customFormat="1" ht="27" hidden="1" customHeight="1" spans="1:7">
      <c r="A95" s="99" t="s">
        <v>176</v>
      </c>
      <c r="B95" s="100">
        <f t="shared" si="9"/>
        <v>343100000</v>
      </c>
      <c r="C95" s="100">
        <f>SUM(C96:C99)</f>
        <v>130000000</v>
      </c>
      <c r="D95" s="100">
        <f>SUM(D96:D99)</f>
        <v>0</v>
      </c>
      <c r="E95" s="100">
        <f>SUM(E96:E99)</f>
        <v>213100000</v>
      </c>
      <c r="F95" s="101"/>
      <c r="G95" s="121"/>
    </row>
    <row r="96" s="87" customFormat="1" ht="27" hidden="1" customHeight="1" spans="1:7">
      <c r="A96" s="102" t="s">
        <v>177</v>
      </c>
      <c r="B96" s="111">
        <f t="shared" si="9"/>
        <v>130000000</v>
      </c>
      <c r="C96" s="50">
        <v>130000000</v>
      </c>
      <c r="D96" s="50"/>
      <c r="E96" s="129"/>
      <c r="F96" s="50"/>
      <c r="G96" s="106"/>
    </row>
    <row r="97" s="87" customFormat="1" ht="27" customHeight="1" spans="1:7">
      <c r="A97" s="102" t="s">
        <v>178</v>
      </c>
      <c r="B97" s="111">
        <f t="shared" si="9"/>
        <v>12100000</v>
      </c>
      <c r="C97" s="50"/>
      <c r="D97" s="50"/>
      <c r="E97" s="50">
        <v>12100000</v>
      </c>
      <c r="F97" s="50"/>
      <c r="G97" s="106"/>
    </row>
    <row r="98" s="87" customFormat="1" ht="27" hidden="1" customHeight="1" spans="1:7">
      <c r="A98" s="102" t="s">
        <v>179</v>
      </c>
      <c r="B98" s="111">
        <f t="shared" si="9"/>
        <v>200000000</v>
      </c>
      <c r="C98" s="50"/>
      <c r="D98" s="50"/>
      <c r="E98" s="50">
        <v>200000000</v>
      </c>
      <c r="F98" s="50"/>
      <c r="G98" s="106"/>
    </row>
    <row r="99" s="87" customFormat="1" ht="26" hidden="1" customHeight="1" spans="1:7">
      <c r="A99" s="102" t="s">
        <v>180</v>
      </c>
      <c r="B99" s="111">
        <f t="shared" si="9"/>
        <v>1000000</v>
      </c>
      <c r="C99" s="50"/>
      <c r="D99" s="50"/>
      <c r="E99" s="50">
        <v>1000000</v>
      </c>
      <c r="F99" s="50"/>
      <c r="G99" s="106"/>
    </row>
    <row r="100" s="89" customFormat="1" ht="27" hidden="1" customHeight="1" spans="1:7">
      <c r="A100" s="99" t="s">
        <v>181</v>
      </c>
      <c r="B100" s="100" t="e">
        <f t="shared" si="9"/>
        <v>#REF!</v>
      </c>
      <c r="C100" s="130">
        <f>SUM(C4,C41,C49,C52,C54,C56,C63,C68,C73,C80,C82,C84,C87,C90,C95)</f>
        <v>1383619821.7124</v>
      </c>
      <c r="D100" s="130">
        <f>SUM(D4,D41,D49,D52,D54,D56,D63,D68,D73,D80,D82,D84,D87,D90,D95)</f>
        <v>60792028.69</v>
      </c>
      <c r="E100" s="100" t="e">
        <f>SUM(E4,E41,E49,E52,E54,E56,E63,E68,E73,E80,E82,E84,E87,E90,E93,E94,E95)</f>
        <v>#REF!</v>
      </c>
      <c r="F100" s="123"/>
      <c r="G100" s="124"/>
    </row>
    <row r="101" s="89" customFormat="1" ht="33" hidden="1" customHeight="1" spans="1:7">
      <c r="A101" s="99" t="s">
        <v>182</v>
      </c>
      <c r="B101" s="100" t="e">
        <f t="shared" si="9"/>
        <v>#REF!</v>
      </c>
      <c r="C101" s="130" t="e">
        <f>#REF!</f>
        <v>#REF!</v>
      </c>
      <c r="D101" s="130" t="e">
        <f>#REF!</f>
        <v>#REF!</v>
      </c>
      <c r="E101" s="100" t="e">
        <f>SUM(#REF!)</f>
        <v>#REF!</v>
      </c>
      <c r="F101" s="123"/>
      <c r="G101" s="123"/>
    </row>
    <row r="102" s="89" customFormat="1" ht="34" hidden="1" customHeight="1" spans="1:7">
      <c r="A102" s="99" t="s">
        <v>183</v>
      </c>
      <c r="B102" s="100" t="e">
        <f t="shared" si="9"/>
        <v>#REF!</v>
      </c>
      <c r="C102" s="130" t="e">
        <f>SUM(C100:C101)</f>
        <v>#REF!</v>
      </c>
      <c r="D102" s="130" t="e">
        <f>SUM(D100:D101)</f>
        <v>#REF!</v>
      </c>
      <c r="E102" s="100" t="e">
        <f>SUM(E100:E101)</f>
        <v>#REF!</v>
      </c>
      <c r="F102" s="123"/>
      <c r="G102" s="123"/>
    </row>
  </sheetData>
  <autoFilter xmlns:etc="http://www.wps.cn/officeDocument/2017/etCustomData" ref="A3:J102" etc:filterBottomFollowUsedRange="0">
    <filterColumn colId="0">
      <customFilters>
        <customFilter operator="equal" val="乡村振兴衔接资金"/>
      </customFilters>
    </filterColumn>
    <extLst/>
  </autoFilter>
  <mergeCells count="1">
    <mergeCell ref="A1:G1"/>
  </mergeCells>
  <pageMargins left="0.751388888888889" right="0.751388888888889" top="1" bottom="1" header="0.5" footer="0.5"/>
  <pageSetup paperSize="9" scale="6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0"/>
  <sheetViews>
    <sheetView workbookViewId="0">
      <pane xSplit="1" ySplit="6" topLeftCell="B104" activePane="bottomRight" state="frozen"/>
      <selection/>
      <selection pane="topRight"/>
      <selection pane="bottomLeft"/>
      <selection pane="bottomRight" activeCell="B109" sqref="B109:AE109"/>
    </sheetView>
  </sheetViews>
  <sheetFormatPr defaultColWidth="9" defaultRowHeight="14.25"/>
  <cols>
    <col min="1" max="2" width="5.63333333333333" style="64" customWidth="1"/>
    <col min="3" max="9" width="2.69166666666667" style="64" customWidth="1"/>
    <col min="10" max="10" width="8.84166666666667" style="64" customWidth="1"/>
    <col min="11" max="11" width="8" style="64" customWidth="1"/>
    <col min="12" max="12" width="6.44166666666667" style="64" customWidth="1"/>
    <col min="13" max="14" width="5.725" style="64" customWidth="1"/>
    <col min="15" max="15" width="7.13333333333333" style="64" customWidth="1"/>
    <col min="16" max="16" width="8.55" style="64" customWidth="1"/>
    <col min="17" max="21" width="7.88333333333333" style="64" customWidth="1"/>
    <col min="22" max="22" width="5.925" style="64" customWidth="1"/>
    <col min="23" max="28" width="5.725" style="64" customWidth="1"/>
    <col min="29" max="29" width="7.33333333333333" style="64" customWidth="1"/>
    <col min="30" max="30" width="12.5" style="64" customWidth="1"/>
    <col min="31" max="31" width="43.6333333333333" style="64" customWidth="1"/>
    <col min="32" max="16384" width="9" style="2"/>
  </cols>
  <sheetData>
    <row r="1" s="2" customFormat="1" ht="34.5" customHeight="1" spans="1:31">
      <c r="A1" s="65" t="s">
        <v>184</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row>
    <row r="2" s="2" customFormat="1" ht="20" customHeight="1" spans="1:31">
      <c r="A2" s="67" t="s">
        <v>185</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62" customFormat="1" ht="40" customHeight="1" spans="1:31">
      <c r="A3" s="68" t="s">
        <v>186</v>
      </c>
      <c r="B3" s="68"/>
      <c r="C3" s="68" t="s">
        <v>187</v>
      </c>
      <c r="D3" s="68"/>
      <c r="E3" s="68"/>
      <c r="F3" s="68"/>
      <c r="G3" s="68"/>
      <c r="H3" s="68"/>
      <c r="I3" s="68"/>
      <c r="J3" s="68" t="s">
        <v>188</v>
      </c>
      <c r="K3" s="68"/>
      <c r="L3" s="68"/>
      <c r="M3" s="68"/>
      <c r="N3" s="68"/>
      <c r="O3" s="68"/>
      <c r="P3" s="68"/>
      <c r="Q3" s="68"/>
      <c r="R3" s="68"/>
      <c r="S3" s="68"/>
      <c r="T3" s="68"/>
      <c r="U3" s="68"/>
      <c r="V3" s="68"/>
      <c r="W3" s="68"/>
      <c r="X3" s="68"/>
      <c r="Y3" s="68"/>
      <c r="Z3" s="68"/>
      <c r="AA3" s="68"/>
      <c r="AB3" s="68"/>
      <c r="AC3" s="68"/>
      <c r="AD3" s="68"/>
      <c r="AE3" s="68"/>
    </row>
    <row r="4" s="2" customFormat="1" ht="49" customHeight="1" spans="1:31">
      <c r="A4" s="69" t="s">
        <v>189</v>
      </c>
      <c r="B4" s="69" t="s">
        <v>190</v>
      </c>
      <c r="C4" s="69" t="s">
        <v>191</v>
      </c>
      <c r="D4" s="69" t="s">
        <v>192</v>
      </c>
      <c r="E4" s="69" t="s">
        <v>193</v>
      </c>
      <c r="F4" s="69" t="s">
        <v>194</v>
      </c>
      <c r="G4" s="69" t="s">
        <v>195</v>
      </c>
      <c r="H4" s="69" t="s">
        <v>196</v>
      </c>
      <c r="I4" s="69" t="s">
        <v>197</v>
      </c>
      <c r="J4" s="69" t="s">
        <v>198</v>
      </c>
      <c r="K4" s="75" t="s">
        <v>4</v>
      </c>
      <c r="L4" s="76"/>
      <c r="M4" s="76"/>
      <c r="N4" s="76"/>
      <c r="O4" s="76"/>
      <c r="P4" s="76"/>
      <c r="Q4" s="76"/>
      <c r="R4" s="76"/>
      <c r="S4" s="76"/>
      <c r="T4" s="76"/>
      <c r="U4" s="76"/>
      <c r="V4" s="76"/>
      <c r="W4" s="78" t="s">
        <v>199</v>
      </c>
      <c r="X4" s="78"/>
      <c r="Y4" s="78"/>
      <c r="Z4" s="78"/>
      <c r="AA4" s="78"/>
      <c r="AB4" s="78"/>
      <c r="AC4" s="78"/>
      <c r="AD4" s="69" t="s">
        <v>6</v>
      </c>
      <c r="AE4" s="69" t="s">
        <v>200</v>
      </c>
    </row>
    <row r="5" s="2" customFormat="1" ht="43" customHeight="1" spans="1:31">
      <c r="A5" s="70"/>
      <c r="B5" s="70"/>
      <c r="C5" s="70"/>
      <c r="D5" s="70"/>
      <c r="E5" s="70"/>
      <c r="F5" s="70"/>
      <c r="G5" s="70"/>
      <c r="H5" s="70"/>
      <c r="I5" s="70"/>
      <c r="J5" s="70"/>
      <c r="K5" s="69" t="s">
        <v>201</v>
      </c>
      <c r="L5" s="69" t="s">
        <v>202</v>
      </c>
      <c r="M5" s="69" t="s">
        <v>203</v>
      </c>
      <c r="N5" s="69" t="s">
        <v>204</v>
      </c>
      <c r="O5" s="69" t="s">
        <v>205</v>
      </c>
      <c r="P5" s="69" t="s">
        <v>206</v>
      </c>
      <c r="Q5" s="69" t="s">
        <v>207</v>
      </c>
      <c r="R5" s="69" t="s">
        <v>208</v>
      </c>
      <c r="S5" s="69" t="s">
        <v>209</v>
      </c>
      <c r="T5" s="69" t="s">
        <v>210</v>
      </c>
      <c r="U5" s="75" t="s">
        <v>211</v>
      </c>
      <c r="V5" s="76"/>
      <c r="W5" s="79" t="s">
        <v>201</v>
      </c>
      <c r="X5" s="69" t="s">
        <v>212</v>
      </c>
      <c r="Y5" s="69" t="s">
        <v>213</v>
      </c>
      <c r="Z5" s="69" t="s">
        <v>214</v>
      </c>
      <c r="AA5" s="69" t="s">
        <v>215</v>
      </c>
      <c r="AB5" s="69" t="s">
        <v>216</v>
      </c>
      <c r="AC5" s="69" t="s">
        <v>217</v>
      </c>
      <c r="AD5" s="70"/>
      <c r="AE5" s="70"/>
    </row>
    <row r="6" s="2" customFormat="1" ht="36" customHeight="1" spans="1:31">
      <c r="A6" s="71"/>
      <c r="B6" s="71"/>
      <c r="C6" s="71"/>
      <c r="D6" s="71"/>
      <c r="E6" s="71"/>
      <c r="F6" s="71"/>
      <c r="G6" s="71"/>
      <c r="H6" s="71"/>
      <c r="I6" s="71"/>
      <c r="J6" s="71"/>
      <c r="K6" s="71"/>
      <c r="L6" s="71"/>
      <c r="M6" s="71"/>
      <c r="N6" s="71"/>
      <c r="O6" s="71"/>
      <c r="P6" s="71"/>
      <c r="Q6" s="71"/>
      <c r="R6" s="71"/>
      <c r="S6" s="71"/>
      <c r="T6" s="71"/>
      <c r="U6" s="78" t="s">
        <v>218</v>
      </c>
      <c r="V6" s="78" t="s">
        <v>219</v>
      </c>
      <c r="W6" s="80"/>
      <c r="X6" s="71"/>
      <c r="Y6" s="71"/>
      <c r="Z6" s="71"/>
      <c r="AA6" s="71"/>
      <c r="AB6" s="71"/>
      <c r="AC6" s="71"/>
      <c r="AD6" s="71"/>
      <c r="AE6" s="71"/>
    </row>
    <row r="7" s="63" customFormat="1" ht="33" customHeight="1" spans="1:31">
      <c r="A7" s="72" t="s">
        <v>220</v>
      </c>
      <c r="B7" s="73"/>
      <c r="C7" s="73"/>
      <c r="D7" s="73"/>
      <c r="E7" s="73"/>
      <c r="F7" s="73"/>
      <c r="G7" s="73"/>
      <c r="H7" s="73"/>
      <c r="I7" s="73"/>
      <c r="J7" s="73">
        <f>SUM(K7,W7,AD7)</f>
        <v>0</v>
      </c>
      <c r="K7" s="73">
        <f>SUM(L7:V7)</f>
        <v>0</v>
      </c>
      <c r="L7" s="77"/>
      <c r="M7" s="77"/>
      <c r="N7" s="73"/>
      <c r="O7" s="73"/>
      <c r="P7" s="77"/>
      <c r="Q7" s="77"/>
      <c r="R7" s="77"/>
      <c r="S7" s="81"/>
      <c r="T7" s="73"/>
      <c r="U7" s="77"/>
      <c r="V7" s="73"/>
      <c r="W7" s="73">
        <f>SUM(X7:AC7)</f>
        <v>0</v>
      </c>
      <c r="X7" s="73"/>
      <c r="Y7" s="73"/>
      <c r="Z7" s="73"/>
      <c r="AA7" s="73"/>
      <c r="AB7" s="73"/>
      <c r="AC7" s="73"/>
      <c r="AD7" s="73"/>
      <c r="AE7" s="73"/>
    </row>
    <row r="8" s="63" customFormat="1" ht="45.75" customHeight="1" spans="1:31">
      <c r="A8" s="73"/>
      <c r="B8" s="73"/>
      <c r="C8" s="73"/>
      <c r="D8" s="73"/>
      <c r="E8" s="73"/>
      <c r="F8" s="73"/>
      <c r="G8" s="73"/>
      <c r="H8" s="73"/>
      <c r="I8" s="73"/>
      <c r="J8" s="73">
        <f>SUM(J7:J7)</f>
        <v>0</v>
      </c>
      <c r="K8" s="73"/>
      <c r="L8" s="73"/>
      <c r="M8" s="73"/>
      <c r="N8" s="73"/>
      <c r="O8" s="73"/>
      <c r="P8" s="73"/>
      <c r="Q8" s="73"/>
      <c r="R8" s="73"/>
      <c r="S8" s="73"/>
      <c r="T8" s="73"/>
      <c r="U8" s="73"/>
      <c r="V8" s="73"/>
      <c r="W8" s="73">
        <f>SUM(W7:W7)</f>
        <v>0</v>
      </c>
      <c r="X8" s="73"/>
      <c r="Y8" s="73"/>
      <c r="Z8" s="73"/>
      <c r="AA8" s="73"/>
      <c r="AB8" s="73"/>
      <c r="AC8" s="73"/>
      <c r="AD8" s="73"/>
      <c r="AE8" s="73"/>
    </row>
    <row r="9" s="2" customFormat="1" ht="58.5" customHeight="1" spans="1:3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row>
    <row r="10" s="2" customFormat="1" ht="58.5" customHeight="1" spans="1:31">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row>
    <row r="11" s="2" customFormat="1" ht="58.5" customHeight="1" spans="1:31">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row>
    <row r="12" s="2" customFormat="1" ht="58.5" customHeight="1" spans="1:3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row>
    <row r="13" s="2" customFormat="1" ht="58.5" customHeight="1" spans="1:31">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row>
    <row r="14" s="2" customFormat="1" ht="58.5" customHeight="1" spans="1:31">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s="2" customFormat="1" ht="58.5" customHeight="1" spans="1:3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row>
    <row r="16" s="2" customFormat="1" ht="58.5" customHeight="1" spans="1:3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row>
    <row r="17" s="2" customFormat="1" ht="58.5" customHeight="1" spans="1:31">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row>
    <row r="18" s="2" customFormat="1" ht="58.5" customHeight="1" spans="1:31">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row>
    <row r="19" s="2" customFormat="1" ht="58.5" customHeight="1" spans="1:31">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row>
    <row r="20" s="2" customFormat="1" ht="58.5" customHeight="1" spans="1:31">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row>
    <row r="21" s="2" customFormat="1" ht="58.5" customHeight="1" spans="1:31">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row>
    <row r="22" s="2" customFormat="1" ht="58.5" customHeight="1" spans="1:31">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row>
    <row r="23" s="2" customFormat="1" ht="58.5" customHeight="1" spans="1:31">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row>
    <row r="24" s="2" customFormat="1" ht="58.5" customHeight="1" spans="1:31">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row>
    <row r="25" s="2" customFormat="1" ht="58.5" customHeight="1" spans="1:31">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row>
    <row r="26" s="2" customFormat="1" ht="58.5" customHeight="1" spans="1:31">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row>
    <row r="27" s="2" customFormat="1" ht="58.5" customHeight="1" spans="1:3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row>
    <row r="28" s="2" customFormat="1" ht="58.5" customHeight="1" spans="1:31">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row>
    <row r="29" s="2" customFormat="1" ht="58.5" customHeight="1" spans="1:31">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row>
    <row r="30" s="2" customFormat="1" ht="58.5" customHeight="1" spans="1:31">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row>
    <row r="31" s="2" customFormat="1" ht="58.5" customHeight="1" spans="1:31">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row>
    <row r="32" s="2" customFormat="1" ht="58.5" customHeight="1" spans="1:3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row>
    <row r="33" s="2" customFormat="1" ht="58.5" customHeight="1" spans="1:31">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row>
    <row r="34" s="2" customFormat="1" ht="58.5" customHeight="1" spans="1:31">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2" customFormat="1" ht="58.5" customHeight="1" spans="1:3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2" customFormat="1" ht="58.5" customHeight="1" spans="1:31">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row r="37" s="2" customFormat="1" ht="58.5" customHeight="1" spans="1:31">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2" customFormat="1" ht="58.5" customHeight="1" spans="1:31">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row>
    <row r="39" s="2" customFormat="1" ht="58.5" customHeight="1" spans="1:31">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row>
    <row r="40" s="2" customFormat="1" ht="58.5" customHeight="1" spans="1:31">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row>
    <row r="41" s="2" customFormat="1" ht="58.5" customHeight="1" spans="1:31">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row>
    <row r="42" s="2" customFormat="1" ht="58.5" customHeight="1" spans="1:31">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row>
    <row r="43" s="2" customFormat="1" ht="58.5" customHeight="1" spans="1:31">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row>
    <row r="44" s="2" customFormat="1" ht="58.5" customHeight="1" spans="1:31">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row>
    <row r="45" s="2" customFormat="1" ht="58.5" customHeight="1" spans="1:31">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row>
    <row r="46" s="2" customFormat="1" ht="58.5" customHeight="1" spans="1:31">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row>
    <row r="47" s="2" customFormat="1" ht="58.5" customHeight="1" spans="1:31">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row>
    <row r="48" s="2" customFormat="1" ht="58.5" customHeight="1" spans="1:31">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row>
    <row r="49" s="2" customFormat="1" ht="58.5" customHeight="1" spans="1:31">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row>
    <row r="50" s="2" customFormat="1" ht="58.5" customHeight="1" spans="1:31">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row>
    <row r="51" s="2" customFormat="1" ht="58.5" customHeight="1" spans="1:31">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row>
    <row r="52" s="2" customFormat="1" ht="58.5" customHeight="1" spans="1:31">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row>
    <row r="53" s="2" customFormat="1" ht="58.5" customHeight="1" spans="1:31">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row>
    <row r="54" s="2" customFormat="1" ht="58.5" customHeight="1" spans="1:31">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row>
    <row r="55" s="2" customFormat="1" ht="58.5" customHeight="1" spans="1:31">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row>
    <row r="56" s="2" customFormat="1" ht="58.5" customHeight="1" spans="1:31">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row>
    <row r="57" s="2" customFormat="1" ht="58.5" customHeight="1" spans="1:31">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row>
    <row r="58" s="2" customFormat="1" ht="58.5" customHeight="1" spans="1:31">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row>
    <row r="59" s="2" customFormat="1" ht="58.5" customHeight="1" spans="1:31">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row>
    <row r="60" s="2" customFormat="1" ht="58.5" customHeight="1" spans="1:31">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row>
    <row r="61" s="2" customFormat="1" ht="58.5" customHeight="1" spans="1:3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row>
    <row r="62" s="2" customFormat="1" ht="58.5" customHeight="1" spans="1:3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row>
    <row r="63" s="2" customFormat="1" ht="58.5" customHeight="1" spans="1:31">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row>
    <row r="64" s="2" customFormat="1" ht="58.5" customHeight="1" spans="1:31">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row>
    <row r="65" s="2" customFormat="1" ht="58.5" customHeight="1" spans="1:31">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row>
    <row r="66" s="2" customFormat="1" ht="58.5" customHeight="1" spans="1:3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row>
    <row r="67" s="2" customFormat="1" ht="58.5" customHeight="1" spans="1:31">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row>
    <row r="68" s="2" customFormat="1" ht="58.5" customHeight="1" spans="1:31">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row>
    <row r="69" s="2" customFormat="1" ht="58.5" customHeight="1" spans="1:31">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row>
    <row r="70" s="2" customFormat="1" ht="58.5" customHeight="1" spans="1:31">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row>
    <row r="71" s="2" customFormat="1" ht="58.5" customHeight="1" spans="1:31">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row>
    <row r="72" s="2" customFormat="1" ht="58.5" customHeight="1" spans="1:31">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row>
    <row r="73" s="2" customFormat="1" ht="58.5" customHeight="1" spans="1:31">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row>
    <row r="74" s="2" customFormat="1" ht="58.5" customHeight="1" spans="1:31">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row>
    <row r="75" s="2" customFormat="1" ht="58.5" customHeight="1" spans="1:31">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row>
    <row r="76" s="2" customFormat="1" ht="58.5" customHeight="1" spans="1:31">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row>
    <row r="77" s="2" customFormat="1" ht="58.5" customHeight="1" spans="1:31">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row>
    <row r="78" s="2" customFormat="1" ht="58.5" customHeight="1" spans="1:31">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row>
    <row r="79" s="2" customFormat="1" ht="58.5" customHeight="1" spans="1:31">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row>
    <row r="80" s="2" customFormat="1" ht="58.5" customHeight="1" spans="1:31">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row>
    <row r="81" s="2" customFormat="1" ht="58.5" customHeight="1" spans="1:31">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row>
    <row r="82" s="2" customFormat="1" ht="58.5" customHeight="1" spans="1:31">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row>
    <row r="83" s="2" customFormat="1" ht="58.5" customHeight="1" spans="1:31">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row>
    <row r="84" s="2" customFormat="1" ht="58.5" customHeight="1" spans="1:31">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row>
    <row r="85" s="2" customFormat="1" ht="58.5" customHeight="1" spans="1:31">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row>
    <row r="86" s="2" customFormat="1" ht="58.5" customHeight="1" spans="1:31">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row>
    <row r="87" s="2" customFormat="1" ht="58.5" customHeight="1" spans="1:31">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row>
    <row r="88" s="2" customFormat="1" ht="58.5" customHeight="1" spans="1:31">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row>
    <row r="89" s="2" customFormat="1" ht="58.5" customHeight="1" spans="1:31">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row>
    <row r="90" s="2" customFormat="1" ht="58.5" customHeight="1" spans="1:31">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row>
    <row r="91" s="2" customFormat="1" ht="58.5" customHeight="1" spans="1:31">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row>
    <row r="92" s="2" customFormat="1" ht="58.5" customHeight="1" spans="1:31">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row>
    <row r="93" s="2" customFormat="1" ht="58.5" customHeight="1" spans="1:31">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row>
    <row r="94" s="2" customFormat="1" ht="58.5" customHeight="1" spans="1:31">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row>
    <row r="95" s="2" customFormat="1" ht="58.5" customHeight="1" spans="1:31">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row>
    <row r="96" s="2" customFormat="1" ht="58.5" customHeight="1" spans="1:31">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row>
    <row r="97" s="2" customFormat="1" ht="58.5" customHeight="1" spans="1:31">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row>
    <row r="98" s="2" customFormat="1" ht="58.5" customHeight="1" spans="1:31">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row>
    <row r="99" s="2" customFormat="1" ht="58.5" customHeight="1" spans="1:31">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row>
    <row r="100" s="2" customFormat="1" ht="58.5" customHeight="1" spans="1:31">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row>
    <row r="101" s="2" customFormat="1" ht="58.5" customHeight="1" spans="1:31">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row>
    <row r="102" s="2" customFormat="1" ht="58.5" customHeight="1" spans="1:31">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row>
    <row r="103" s="2" customFormat="1" ht="58.5" customHeight="1" spans="1:31">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row>
    <row r="104" s="2" customFormat="1" ht="58.5" customHeight="1" spans="1:31">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row>
    <row r="105" s="2" customFormat="1" ht="58.5" customHeight="1" spans="1:31">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row>
    <row r="106" s="2" customFormat="1" ht="58.5" customHeight="1" spans="1:31">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row>
    <row r="107" s="2" customFormat="1" ht="58.5" customHeight="1" spans="1:31">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row>
    <row r="108" s="2" customFormat="1" ht="58.5" customHeight="1" spans="1:31">
      <c r="A108" s="78" t="s">
        <v>221</v>
      </c>
      <c r="B108" s="74"/>
      <c r="C108" s="74"/>
      <c r="D108" s="74"/>
      <c r="E108" s="74"/>
      <c r="F108" s="74"/>
      <c r="G108" s="74"/>
      <c r="H108" s="74"/>
      <c r="I108" s="74"/>
      <c r="J108" s="85">
        <f>SUM(J7:J107)</f>
        <v>0</v>
      </c>
      <c r="K108" s="85">
        <f t="shared" ref="K108:AD108" si="0">SUM(K7:K107)</f>
        <v>0</v>
      </c>
      <c r="L108" s="85">
        <f t="shared" si="0"/>
        <v>0</v>
      </c>
      <c r="M108" s="85">
        <f t="shared" si="0"/>
        <v>0</v>
      </c>
      <c r="N108" s="85">
        <f t="shared" si="0"/>
        <v>0</v>
      </c>
      <c r="O108" s="85">
        <f t="shared" si="0"/>
        <v>0</v>
      </c>
      <c r="P108" s="85">
        <f t="shared" si="0"/>
        <v>0</v>
      </c>
      <c r="Q108" s="85">
        <f t="shared" si="0"/>
        <v>0</v>
      </c>
      <c r="R108" s="85">
        <f t="shared" si="0"/>
        <v>0</v>
      </c>
      <c r="S108" s="85">
        <f t="shared" si="0"/>
        <v>0</v>
      </c>
      <c r="T108" s="85">
        <f t="shared" si="0"/>
        <v>0</v>
      </c>
      <c r="U108" s="85">
        <f t="shared" si="0"/>
        <v>0</v>
      </c>
      <c r="V108" s="85">
        <f t="shared" si="0"/>
        <v>0</v>
      </c>
      <c r="W108" s="85">
        <f t="shared" si="0"/>
        <v>0</v>
      </c>
      <c r="X108" s="85">
        <f t="shared" si="0"/>
        <v>0</v>
      </c>
      <c r="Y108" s="85">
        <f t="shared" si="0"/>
        <v>0</v>
      </c>
      <c r="Z108" s="85">
        <f t="shared" si="0"/>
        <v>0</v>
      </c>
      <c r="AA108" s="85">
        <f t="shared" si="0"/>
        <v>0</v>
      </c>
      <c r="AB108" s="85">
        <f t="shared" si="0"/>
        <v>0</v>
      </c>
      <c r="AC108" s="85">
        <f t="shared" si="0"/>
        <v>0</v>
      </c>
      <c r="AD108" s="85">
        <f t="shared" si="0"/>
        <v>0</v>
      </c>
      <c r="AE108" s="74"/>
    </row>
    <row r="109" s="2" customFormat="1" ht="58.5" customHeight="1" spans="1:31">
      <c r="A109" s="74" t="s">
        <v>222</v>
      </c>
      <c r="B109" s="82"/>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6"/>
    </row>
    <row r="110" s="2" customFormat="1" spans="1:31">
      <c r="A110" s="64"/>
      <c r="B110" s="84" t="s">
        <v>223</v>
      </c>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row>
  </sheetData>
  <mergeCells count="39">
    <mergeCell ref="A1:AE1"/>
    <mergeCell ref="A2:AE2"/>
    <mergeCell ref="A3:B3"/>
    <mergeCell ref="C3:I3"/>
    <mergeCell ref="J3:AE3"/>
    <mergeCell ref="K4:V4"/>
    <mergeCell ref="W4:AC4"/>
    <mergeCell ref="U5:V5"/>
    <mergeCell ref="B109:AE109"/>
    <mergeCell ref="B110:AE110"/>
    <mergeCell ref="A4:A6"/>
    <mergeCell ref="B4:B6"/>
    <mergeCell ref="C4:C6"/>
    <mergeCell ref="D4:D6"/>
    <mergeCell ref="E4:E6"/>
    <mergeCell ref="F4:F6"/>
    <mergeCell ref="G4:G6"/>
    <mergeCell ref="H4:H6"/>
    <mergeCell ref="I4:I6"/>
    <mergeCell ref="J4:J6"/>
    <mergeCell ref="K5:K6"/>
    <mergeCell ref="L5:L6"/>
    <mergeCell ref="M5:M6"/>
    <mergeCell ref="N5:N6"/>
    <mergeCell ref="O5:O6"/>
    <mergeCell ref="P5:P6"/>
    <mergeCell ref="Q5:Q6"/>
    <mergeCell ref="R5:R6"/>
    <mergeCell ref="S5:S6"/>
    <mergeCell ref="T5:T6"/>
    <mergeCell ref="W5:W6"/>
    <mergeCell ref="X5:X6"/>
    <mergeCell ref="Y5:Y6"/>
    <mergeCell ref="Z5:Z6"/>
    <mergeCell ref="AA5:AA6"/>
    <mergeCell ref="AB5:AB6"/>
    <mergeCell ref="AC5:AC6"/>
    <mergeCell ref="AD4:AD6"/>
    <mergeCell ref="AE4:AE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9"/>
  <sheetViews>
    <sheetView workbookViewId="0">
      <selection activeCell="G13" sqref="G13"/>
    </sheetView>
  </sheetViews>
  <sheetFormatPr defaultColWidth="6.88333333333333" defaultRowHeight="12.75" customHeight="1"/>
  <cols>
    <col min="1" max="1" width="37.25" style="36" customWidth="1"/>
    <col min="2" max="2" width="4.63333333333333" style="36" customWidth="1"/>
    <col min="3" max="3" width="6.38333333333333" style="36" customWidth="1"/>
    <col min="4" max="4" width="8.38333333333333" style="36" customWidth="1"/>
    <col min="5" max="5" width="8.88333333333333" style="36" customWidth="1"/>
    <col min="6" max="6" width="3.63333333333333" style="36" customWidth="1"/>
    <col min="7" max="8" width="8.88333333333333" style="36" customWidth="1"/>
    <col min="9" max="10" width="5.13333333333333" style="36" customWidth="1"/>
    <col min="11" max="11" width="4.38333333333333" style="36" customWidth="1"/>
    <col min="12" max="12" width="4.88333333333333" style="36" customWidth="1"/>
    <col min="13" max="17" width="6.88333333333333" style="36" customWidth="1"/>
    <col min="18" max="18" width="5.13333333333333" style="36" customWidth="1"/>
    <col min="19" max="16383" width="6.88333333333333" style="36" customWidth="1"/>
  </cols>
  <sheetData>
    <row r="1" s="36" customFormat="1" ht="30" customHeight="1"/>
    <row r="2" s="36" customFormat="1" ht="28.5" customHeight="1" spans="1:28">
      <c r="A2" s="37" t="s">
        <v>224</v>
      </c>
      <c r="B2" s="37"/>
      <c r="C2" s="37"/>
      <c r="D2" s="37"/>
      <c r="E2" s="37"/>
      <c r="F2" s="37"/>
      <c r="G2" s="37"/>
      <c r="H2" s="37"/>
      <c r="I2" s="37"/>
      <c r="J2" s="37"/>
      <c r="K2" s="37"/>
      <c r="L2" s="37"/>
      <c r="M2" s="37"/>
      <c r="N2" s="37"/>
      <c r="O2" s="37"/>
      <c r="P2" s="37"/>
      <c r="Q2" s="37"/>
      <c r="R2" s="37"/>
      <c r="S2" s="37"/>
      <c r="T2" s="37"/>
      <c r="U2" s="37"/>
      <c r="V2" s="37"/>
      <c r="W2" s="37"/>
      <c r="X2" s="37"/>
      <c r="Y2" s="37"/>
      <c r="Z2" s="37"/>
      <c r="AA2" s="37"/>
      <c r="AB2" s="37"/>
    </row>
    <row r="3" s="36" customFormat="1" ht="22.5" customHeight="1" spans="28:28">
      <c r="AB3" s="59" t="s">
        <v>225</v>
      </c>
    </row>
    <row r="4" s="36" customFormat="1" ht="17.25" customHeight="1" spans="1:28">
      <c r="A4" s="38" t="s">
        <v>226</v>
      </c>
      <c r="B4" s="39" t="s">
        <v>227</v>
      </c>
      <c r="C4" s="40"/>
      <c r="D4" s="40"/>
      <c r="E4" s="40"/>
      <c r="F4" s="40"/>
      <c r="G4" s="40"/>
      <c r="H4" s="40"/>
      <c r="I4" s="40"/>
      <c r="J4" s="42"/>
      <c r="K4" s="39" t="s">
        <v>228</v>
      </c>
      <c r="L4" s="40"/>
      <c r="M4" s="40"/>
      <c r="N4" s="40"/>
      <c r="O4" s="40"/>
      <c r="P4" s="40"/>
      <c r="Q4" s="40"/>
      <c r="R4" s="40"/>
      <c r="S4" s="42"/>
      <c r="T4" s="39" t="s">
        <v>229</v>
      </c>
      <c r="U4" s="40"/>
      <c r="V4" s="40"/>
      <c r="W4" s="40"/>
      <c r="X4" s="40"/>
      <c r="Y4" s="40"/>
      <c r="Z4" s="40"/>
      <c r="AA4" s="40"/>
      <c r="AB4" s="42"/>
    </row>
    <row r="5" s="36" customFormat="1" ht="17.25" customHeight="1" spans="1:28">
      <c r="A5" s="38"/>
      <c r="B5" s="41" t="s">
        <v>230</v>
      </c>
      <c r="C5" s="39" t="s">
        <v>231</v>
      </c>
      <c r="D5" s="40"/>
      <c r="E5" s="40"/>
      <c r="F5" s="40"/>
      <c r="G5" s="40"/>
      <c r="H5" s="42"/>
      <c r="I5" s="56" t="s">
        <v>232</v>
      </c>
      <c r="J5" s="56" t="s">
        <v>233</v>
      </c>
      <c r="K5" s="41" t="s">
        <v>230</v>
      </c>
      <c r="L5" s="39" t="s">
        <v>231</v>
      </c>
      <c r="M5" s="40"/>
      <c r="N5" s="40"/>
      <c r="O5" s="40"/>
      <c r="P5" s="40"/>
      <c r="Q5" s="42"/>
      <c r="R5" s="56" t="s">
        <v>232</v>
      </c>
      <c r="S5" s="56" t="s">
        <v>233</v>
      </c>
      <c r="T5" s="41" t="s">
        <v>230</v>
      </c>
      <c r="U5" s="39" t="s">
        <v>231</v>
      </c>
      <c r="V5" s="40"/>
      <c r="W5" s="40"/>
      <c r="X5" s="40"/>
      <c r="Y5" s="40"/>
      <c r="Z5" s="42"/>
      <c r="AA5" s="56" t="s">
        <v>232</v>
      </c>
      <c r="AB5" s="56" t="s">
        <v>233</v>
      </c>
    </row>
    <row r="6" s="36" customFormat="1" ht="23.25" customHeight="1" spans="1:28">
      <c r="A6" s="38"/>
      <c r="B6" s="43"/>
      <c r="C6" s="44" t="s">
        <v>201</v>
      </c>
      <c r="D6" s="44" t="s">
        <v>234</v>
      </c>
      <c r="E6" s="44" t="s">
        <v>235</v>
      </c>
      <c r="F6" s="44" t="s">
        <v>236</v>
      </c>
      <c r="G6" s="44"/>
      <c r="H6" s="44"/>
      <c r="I6" s="57"/>
      <c r="J6" s="57"/>
      <c r="K6" s="43"/>
      <c r="L6" s="44" t="s">
        <v>201</v>
      </c>
      <c r="M6" s="44" t="s">
        <v>234</v>
      </c>
      <c r="N6" s="44" t="s">
        <v>235</v>
      </c>
      <c r="O6" s="44" t="s">
        <v>236</v>
      </c>
      <c r="P6" s="44"/>
      <c r="Q6" s="44"/>
      <c r="R6" s="57"/>
      <c r="S6" s="57"/>
      <c r="T6" s="43"/>
      <c r="U6" s="44" t="s">
        <v>201</v>
      </c>
      <c r="V6" s="44" t="s">
        <v>234</v>
      </c>
      <c r="W6" s="44" t="s">
        <v>235</v>
      </c>
      <c r="X6" s="44" t="s">
        <v>236</v>
      </c>
      <c r="Y6" s="44"/>
      <c r="Z6" s="44"/>
      <c r="AA6" s="57"/>
      <c r="AB6" s="57"/>
    </row>
    <row r="7" s="36" customFormat="1" ht="47" customHeight="1" spans="1:28">
      <c r="A7" s="38"/>
      <c r="B7" s="45"/>
      <c r="C7" s="44"/>
      <c r="D7" s="44"/>
      <c r="E7" s="44"/>
      <c r="F7" s="46" t="s">
        <v>201</v>
      </c>
      <c r="G7" s="46" t="s">
        <v>237</v>
      </c>
      <c r="H7" s="46" t="s">
        <v>238</v>
      </c>
      <c r="I7" s="58"/>
      <c r="J7" s="58"/>
      <c r="K7" s="45"/>
      <c r="L7" s="44"/>
      <c r="M7" s="44"/>
      <c r="N7" s="44"/>
      <c r="O7" s="46" t="s">
        <v>201</v>
      </c>
      <c r="P7" s="46" t="s">
        <v>237</v>
      </c>
      <c r="Q7" s="46" t="s">
        <v>238</v>
      </c>
      <c r="R7" s="58"/>
      <c r="S7" s="58"/>
      <c r="T7" s="45"/>
      <c r="U7" s="44"/>
      <c r="V7" s="44"/>
      <c r="W7" s="44"/>
      <c r="X7" s="46" t="s">
        <v>201</v>
      </c>
      <c r="Y7" s="46" t="s">
        <v>237</v>
      </c>
      <c r="Z7" s="46" t="s">
        <v>238</v>
      </c>
      <c r="AA7" s="58"/>
      <c r="AB7" s="58"/>
    </row>
    <row r="8" s="36" customFormat="1" ht="31" customHeight="1" spans="1:28">
      <c r="A8" s="47" t="s">
        <v>239</v>
      </c>
      <c r="B8" s="48">
        <f>SUM(J8+I8+C8)</f>
        <v>0</v>
      </c>
      <c r="C8" s="48">
        <f>SUM(D8:F8)</f>
        <v>0</v>
      </c>
      <c r="D8" s="48">
        <v>0</v>
      </c>
      <c r="E8" s="48"/>
      <c r="F8" s="48">
        <f>SUM(G8:H8)</f>
        <v>0</v>
      </c>
      <c r="G8" s="48"/>
      <c r="H8" s="48"/>
      <c r="I8" s="48"/>
      <c r="J8" s="48"/>
      <c r="K8" s="48">
        <f>SUM(S8+R8+L8)</f>
        <v>0</v>
      </c>
      <c r="L8" s="48">
        <f>SUM(M8:O8)</f>
        <v>0</v>
      </c>
      <c r="M8" s="48"/>
      <c r="N8" s="48"/>
      <c r="O8" s="48">
        <f>SUM(P8:Q8)</f>
        <v>0</v>
      </c>
      <c r="P8" s="48"/>
      <c r="Q8" s="48"/>
      <c r="R8" s="48"/>
      <c r="S8" s="48"/>
      <c r="T8" s="48">
        <f>SUM(U8+AA8+AB8)</f>
        <v>0</v>
      </c>
      <c r="U8" s="48">
        <f>SUM(V8:X8)</f>
        <v>0</v>
      </c>
      <c r="V8" s="48"/>
      <c r="W8" s="48"/>
      <c r="X8" s="48">
        <f>SUM(Y8:Z8)</f>
        <v>0</v>
      </c>
      <c r="Y8" s="48"/>
      <c r="Z8" s="48"/>
      <c r="AA8" s="48"/>
      <c r="AB8" s="48"/>
    </row>
    <row r="9" s="36" customFormat="1" ht="31" customHeight="1" spans="1:28">
      <c r="A9" s="47" t="s">
        <v>240</v>
      </c>
      <c r="B9" s="48">
        <f>SUM(J9+I9+C9)</f>
        <v>0</v>
      </c>
      <c r="C9" s="48">
        <f t="shared" ref="C9:C16" si="0">SUM(D9:F9)</f>
        <v>0</v>
      </c>
      <c r="D9" s="49"/>
      <c r="E9" s="49"/>
      <c r="F9" s="48">
        <f t="shared" ref="F9:F24" si="1">SUM(G9:H9)</f>
        <v>0</v>
      </c>
      <c r="G9" s="49"/>
      <c r="H9" s="49"/>
      <c r="I9" s="49"/>
      <c r="J9" s="49"/>
      <c r="K9" s="48">
        <f t="shared" ref="K9:K24" si="2">SUM(S9+R9+L9)</f>
        <v>0</v>
      </c>
      <c r="L9" s="48">
        <f t="shared" ref="L9:L24" si="3">SUM(M9:O9)</f>
        <v>0</v>
      </c>
      <c r="M9" s="49">
        <v>0</v>
      </c>
      <c r="N9" s="49">
        <v>0</v>
      </c>
      <c r="O9" s="48">
        <f t="shared" ref="O9:O24" si="4">SUM(P9:Q9)</f>
        <v>0</v>
      </c>
      <c r="P9" s="49"/>
      <c r="Q9" s="49"/>
      <c r="R9" s="49"/>
      <c r="S9" s="49"/>
      <c r="T9" s="48">
        <f t="shared" ref="T9:T47" si="5">SUM(U9+AA9+AB9)</f>
        <v>0</v>
      </c>
      <c r="U9" s="48">
        <f t="shared" ref="U9:U47" si="6">SUM(V9:X9)</f>
        <v>0</v>
      </c>
      <c r="V9" s="49"/>
      <c r="W9" s="49"/>
      <c r="X9" s="48">
        <f t="shared" ref="X9:X47" si="7">SUM(Y9:Z9)</f>
        <v>0</v>
      </c>
      <c r="Y9" s="49"/>
      <c r="Z9" s="49"/>
      <c r="AA9" s="49"/>
      <c r="AB9" s="49"/>
    </row>
    <row r="10" s="36" customFormat="1" ht="31" customHeight="1" spans="1:28">
      <c r="A10" s="47" t="s">
        <v>241</v>
      </c>
      <c r="B10" s="48">
        <f t="shared" ref="B10:B16" si="8">SUM(J10+I10+C10)</f>
        <v>0</v>
      </c>
      <c r="C10" s="48">
        <f t="shared" si="0"/>
        <v>0</v>
      </c>
      <c r="D10" s="49"/>
      <c r="E10" s="49"/>
      <c r="F10" s="48">
        <f t="shared" si="1"/>
        <v>0</v>
      </c>
      <c r="G10" s="49"/>
      <c r="H10" s="49"/>
      <c r="I10" s="49"/>
      <c r="J10" s="49"/>
      <c r="K10" s="48">
        <f t="shared" si="2"/>
        <v>0</v>
      </c>
      <c r="L10" s="48">
        <f t="shared" si="3"/>
        <v>0</v>
      </c>
      <c r="M10" s="49"/>
      <c r="N10" s="49"/>
      <c r="O10" s="48">
        <f t="shared" si="4"/>
        <v>0</v>
      </c>
      <c r="P10" s="49"/>
      <c r="Q10" s="49"/>
      <c r="R10" s="49"/>
      <c r="S10" s="49"/>
      <c r="T10" s="48">
        <f t="shared" si="5"/>
        <v>0</v>
      </c>
      <c r="U10" s="48">
        <f t="shared" si="6"/>
        <v>0</v>
      </c>
      <c r="V10" s="49"/>
      <c r="W10" s="49"/>
      <c r="X10" s="48">
        <f t="shared" si="7"/>
        <v>0</v>
      </c>
      <c r="Y10" s="49"/>
      <c r="Z10" s="49"/>
      <c r="AA10" s="49"/>
      <c r="AB10" s="49"/>
    </row>
    <row r="11" s="36" customFormat="1" ht="31" customHeight="1" spans="1:28">
      <c r="A11" s="47" t="s">
        <v>16</v>
      </c>
      <c r="B11" s="48">
        <f t="shared" si="8"/>
        <v>0</v>
      </c>
      <c r="C11" s="48">
        <f t="shared" si="0"/>
        <v>0</v>
      </c>
      <c r="D11" s="49"/>
      <c r="E11" s="49"/>
      <c r="F11" s="48">
        <f t="shared" si="1"/>
        <v>0</v>
      </c>
      <c r="G11" s="49"/>
      <c r="H11" s="49"/>
      <c r="I11" s="49"/>
      <c r="J11" s="49"/>
      <c r="K11" s="48">
        <f t="shared" si="2"/>
        <v>0</v>
      </c>
      <c r="L11" s="48">
        <f t="shared" si="3"/>
        <v>0</v>
      </c>
      <c r="M11" s="49"/>
      <c r="N11" s="49"/>
      <c r="O11" s="48">
        <f t="shared" si="4"/>
        <v>0</v>
      </c>
      <c r="P11" s="49"/>
      <c r="Q11" s="49"/>
      <c r="R11" s="49"/>
      <c r="S11" s="49"/>
      <c r="T11" s="48">
        <f t="shared" si="5"/>
        <v>0</v>
      </c>
      <c r="U11" s="48">
        <f t="shared" si="6"/>
        <v>0</v>
      </c>
      <c r="V11" s="49"/>
      <c r="W11" s="49"/>
      <c r="X11" s="48">
        <f t="shared" si="7"/>
        <v>0</v>
      </c>
      <c r="Y11" s="49"/>
      <c r="Z11" s="49"/>
      <c r="AA11" s="49"/>
      <c r="AB11" s="49"/>
    </row>
    <row r="12" s="36" customFormat="1" ht="31" customHeight="1" spans="1:28">
      <c r="A12" s="50" t="s">
        <v>18</v>
      </c>
      <c r="B12" s="48">
        <f t="shared" si="8"/>
        <v>0</v>
      </c>
      <c r="C12" s="48">
        <f t="shared" si="0"/>
        <v>0</v>
      </c>
      <c r="D12" s="49"/>
      <c r="E12" s="49"/>
      <c r="F12" s="48">
        <f t="shared" si="1"/>
        <v>0</v>
      </c>
      <c r="G12" s="49"/>
      <c r="H12" s="49"/>
      <c r="I12" s="49"/>
      <c r="J12" s="49"/>
      <c r="K12" s="48">
        <f t="shared" si="2"/>
        <v>0</v>
      </c>
      <c r="L12" s="48">
        <f t="shared" si="3"/>
        <v>0</v>
      </c>
      <c r="M12" s="49"/>
      <c r="N12" s="49"/>
      <c r="O12" s="48">
        <f t="shared" si="4"/>
        <v>0</v>
      </c>
      <c r="P12" s="49"/>
      <c r="Q12" s="49"/>
      <c r="R12" s="49"/>
      <c r="S12" s="49"/>
      <c r="T12" s="48">
        <f t="shared" si="5"/>
        <v>0</v>
      </c>
      <c r="U12" s="48">
        <f t="shared" si="6"/>
        <v>0</v>
      </c>
      <c r="V12" s="49"/>
      <c r="W12" s="49"/>
      <c r="X12" s="48">
        <f t="shared" si="7"/>
        <v>0</v>
      </c>
      <c r="Y12" s="49"/>
      <c r="Z12" s="49"/>
      <c r="AA12" s="49"/>
      <c r="AB12" s="49"/>
    </row>
    <row r="13" s="36" customFormat="1" ht="31" customHeight="1" spans="1:28">
      <c r="A13" s="50" t="s">
        <v>20</v>
      </c>
      <c r="B13" s="48">
        <f t="shared" si="8"/>
        <v>0</v>
      </c>
      <c r="C13" s="48">
        <f t="shared" si="0"/>
        <v>0</v>
      </c>
      <c r="D13" s="49"/>
      <c r="E13" s="49"/>
      <c r="F13" s="48">
        <f t="shared" si="1"/>
        <v>0</v>
      </c>
      <c r="G13" s="49"/>
      <c r="H13" s="49"/>
      <c r="I13" s="49"/>
      <c r="J13" s="49"/>
      <c r="K13" s="48">
        <f t="shared" si="2"/>
        <v>0</v>
      </c>
      <c r="L13" s="48">
        <f t="shared" si="3"/>
        <v>0</v>
      </c>
      <c r="M13" s="49"/>
      <c r="N13" s="49"/>
      <c r="O13" s="48">
        <f t="shared" si="4"/>
        <v>0</v>
      </c>
      <c r="P13" s="49"/>
      <c r="Q13" s="49"/>
      <c r="R13" s="49"/>
      <c r="S13" s="49"/>
      <c r="T13" s="48">
        <f t="shared" si="5"/>
        <v>0</v>
      </c>
      <c r="U13" s="48">
        <f t="shared" si="6"/>
        <v>0</v>
      </c>
      <c r="V13" s="49"/>
      <c r="W13" s="49"/>
      <c r="X13" s="48">
        <f t="shared" si="7"/>
        <v>0</v>
      </c>
      <c r="Y13" s="49"/>
      <c r="Z13" s="49"/>
      <c r="AA13" s="49"/>
      <c r="AB13" s="49"/>
    </row>
    <row r="14" s="36" customFormat="1" ht="31" customHeight="1" spans="1:28">
      <c r="A14" s="50" t="s">
        <v>242</v>
      </c>
      <c r="B14" s="48">
        <f t="shared" si="8"/>
        <v>0</v>
      </c>
      <c r="C14" s="48">
        <f t="shared" si="0"/>
        <v>0</v>
      </c>
      <c r="D14" s="49"/>
      <c r="E14" s="49"/>
      <c r="F14" s="48">
        <f t="shared" si="1"/>
        <v>0</v>
      </c>
      <c r="G14" s="49"/>
      <c r="H14" s="49"/>
      <c r="I14" s="49"/>
      <c r="J14" s="49"/>
      <c r="K14" s="48">
        <f t="shared" si="2"/>
        <v>0</v>
      </c>
      <c r="L14" s="48">
        <f t="shared" si="3"/>
        <v>0</v>
      </c>
      <c r="M14" s="49"/>
      <c r="N14" s="49"/>
      <c r="O14" s="48">
        <f t="shared" si="4"/>
        <v>0</v>
      </c>
      <c r="P14" s="49"/>
      <c r="Q14" s="49"/>
      <c r="R14" s="49"/>
      <c r="S14" s="49"/>
      <c r="T14" s="48">
        <f t="shared" si="5"/>
        <v>0</v>
      </c>
      <c r="U14" s="48">
        <f t="shared" si="6"/>
        <v>0</v>
      </c>
      <c r="V14" s="49"/>
      <c r="W14" s="49"/>
      <c r="X14" s="48">
        <f t="shared" si="7"/>
        <v>0</v>
      </c>
      <c r="Y14" s="49"/>
      <c r="Z14" s="49"/>
      <c r="AA14" s="49"/>
      <c r="AB14" s="49"/>
    </row>
    <row r="15" s="36" customFormat="1" ht="31" customHeight="1" spans="1:28">
      <c r="A15" s="50" t="s">
        <v>243</v>
      </c>
      <c r="B15" s="48">
        <f t="shared" si="8"/>
        <v>0</v>
      </c>
      <c r="C15" s="48">
        <f t="shared" si="0"/>
        <v>0</v>
      </c>
      <c r="D15" s="49"/>
      <c r="E15" s="49"/>
      <c r="F15" s="48">
        <f t="shared" si="1"/>
        <v>0</v>
      </c>
      <c r="G15" s="49"/>
      <c r="H15" s="49"/>
      <c r="I15" s="49"/>
      <c r="J15" s="49"/>
      <c r="K15" s="48">
        <f t="shared" si="2"/>
        <v>0</v>
      </c>
      <c r="L15" s="48">
        <f t="shared" si="3"/>
        <v>0</v>
      </c>
      <c r="M15" s="49"/>
      <c r="N15" s="49"/>
      <c r="O15" s="48">
        <f t="shared" si="4"/>
        <v>0</v>
      </c>
      <c r="P15" s="49"/>
      <c r="Q15" s="49"/>
      <c r="R15" s="49"/>
      <c r="S15" s="49"/>
      <c r="T15" s="48">
        <f t="shared" si="5"/>
        <v>0</v>
      </c>
      <c r="U15" s="48">
        <f t="shared" si="6"/>
        <v>0</v>
      </c>
      <c r="V15" s="49"/>
      <c r="W15" s="49"/>
      <c r="X15" s="48">
        <f t="shared" si="7"/>
        <v>0</v>
      </c>
      <c r="Y15" s="49"/>
      <c r="Z15" s="49"/>
      <c r="AA15" s="49"/>
      <c r="AB15" s="49"/>
    </row>
    <row r="16" s="36" customFormat="1" ht="31" customHeight="1" spans="1:28">
      <c r="A16" s="50" t="s">
        <v>244</v>
      </c>
      <c r="B16" s="51">
        <f t="shared" si="8"/>
        <v>0</v>
      </c>
      <c r="C16" s="51">
        <f t="shared" si="0"/>
        <v>0</v>
      </c>
      <c r="D16" s="49"/>
      <c r="E16" s="49"/>
      <c r="F16" s="48">
        <f t="shared" si="1"/>
        <v>0</v>
      </c>
      <c r="G16" s="49"/>
      <c r="H16" s="49"/>
      <c r="I16" s="49"/>
      <c r="J16" s="49"/>
      <c r="K16" s="48">
        <f t="shared" si="2"/>
        <v>0</v>
      </c>
      <c r="L16" s="48">
        <f t="shared" si="3"/>
        <v>0</v>
      </c>
      <c r="M16" s="49"/>
      <c r="N16" s="49"/>
      <c r="O16" s="48">
        <f t="shared" si="4"/>
        <v>0</v>
      </c>
      <c r="P16" s="49"/>
      <c r="Q16" s="49"/>
      <c r="R16" s="49"/>
      <c r="S16" s="49"/>
      <c r="T16" s="48">
        <f t="shared" si="5"/>
        <v>0</v>
      </c>
      <c r="U16" s="48">
        <f t="shared" si="6"/>
        <v>0</v>
      </c>
      <c r="V16" s="49"/>
      <c r="W16" s="49"/>
      <c r="X16" s="48">
        <f t="shared" si="7"/>
        <v>0</v>
      </c>
      <c r="Y16" s="49"/>
      <c r="Z16" s="49"/>
      <c r="AA16" s="49"/>
      <c r="AB16" s="49"/>
    </row>
    <row r="17" s="36" customFormat="1" ht="31" customHeight="1" spans="1:28">
      <c r="A17" s="50" t="s">
        <v>245</v>
      </c>
      <c r="B17" s="51">
        <f t="shared" ref="B17:B24" si="9">SUM(J17+I17+C17)</f>
        <v>0</v>
      </c>
      <c r="C17" s="51">
        <f t="shared" ref="C17:C24" si="10">SUM(D17:F17)</f>
        <v>0</v>
      </c>
      <c r="D17" s="49"/>
      <c r="E17" s="49"/>
      <c r="F17" s="48">
        <f t="shared" si="1"/>
        <v>0</v>
      </c>
      <c r="G17" s="49"/>
      <c r="H17" s="49"/>
      <c r="I17" s="49"/>
      <c r="J17" s="49"/>
      <c r="K17" s="48">
        <f t="shared" si="2"/>
        <v>0</v>
      </c>
      <c r="L17" s="48">
        <f t="shared" si="3"/>
        <v>0</v>
      </c>
      <c r="M17" s="49"/>
      <c r="N17" s="49"/>
      <c r="O17" s="48">
        <f t="shared" si="4"/>
        <v>0</v>
      </c>
      <c r="P17" s="49"/>
      <c r="Q17" s="49"/>
      <c r="R17" s="49"/>
      <c r="S17" s="49"/>
      <c r="T17" s="48">
        <f t="shared" si="5"/>
        <v>0</v>
      </c>
      <c r="U17" s="48">
        <f t="shared" si="6"/>
        <v>0</v>
      </c>
      <c r="V17" s="49"/>
      <c r="W17" s="49"/>
      <c r="X17" s="48">
        <f t="shared" si="7"/>
        <v>0</v>
      </c>
      <c r="Y17" s="49"/>
      <c r="Z17" s="49"/>
      <c r="AA17" s="49"/>
      <c r="AB17" s="49"/>
    </row>
    <row r="18" s="36" customFormat="1" ht="31" customHeight="1" spans="1:28">
      <c r="A18" s="50" t="s">
        <v>246</v>
      </c>
      <c r="B18" s="51">
        <f t="shared" si="9"/>
        <v>0</v>
      </c>
      <c r="C18" s="51">
        <f t="shared" si="10"/>
        <v>0</v>
      </c>
      <c r="D18" s="49"/>
      <c r="E18" s="49"/>
      <c r="F18" s="48">
        <f t="shared" si="1"/>
        <v>0</v>
      </c>
      <c r="G18" s="49"/>
      <c r="H18" s="49"/>
      <c r="I18" s="49"/>
      <c r="J18" s="49"/>
      <c r="K18" s="48">
        <f t="shared" si="2"/>
        <v>0</v>
      </c>
      <c r="L18" s="48">
        <f t="shared" si="3"/>
        <v>0</v>
      </c>
      <c r="M18" s="49"/>
      <c r="N18" s="49"/>
      <c r="O18" s="48">
        <f t="shared" si="4"/>
        <v>0</v>
      </c>
      <c r="P18" s="49"/>
      <c r="Q18" s="49"/>
      <c r="R18" s="49"/>
      <c r="S18" s="49"/>
      <c r="T18" s="48">
        <f t="shared" si="5"/>
        <v>0</v>
      </c>
      <c r="U18" s="48">
        <f t="shared" si="6"/>
        <v>0</v>
      </c>
      <c r="V18" s="49"/>
      <c r="W18" s="49"/>
      <c r="X18" s="48">
        <f t="shared" si="7"/>
        <v>0</v>
      </c>
      <c r="Y18" s="49"/>
      <c r="Z18" s="49"/>
      <c r="AA18" s="49"/>
      <c r="AB18" s="49"/>
    </row>
    <row r="19" s="36" customFormat="1" ht="31" customHeight="1" spans="1:28">
      <c r="A19" s="50" t="s">
        <v>32</v>
      </c>
      <c r="B19" s="51">
        <f t="shared" si="9"/>
        <v>0</v>
      </c>
      <c r="C19" s="51">
        <f t="shared" si="10"/>
        <v>0</v>
      </c>
      <c r="D19" s="49"/>
      <c r="E19" s="49"/>
      <c r="F19" s="51">
        <f t="shared" si="1"/>
        <v>0</v>
      </c>
      <c r="G19" s="49"/>
      <c r="H19" s="49"/>
      <c r="I19" s="49"/>
      <c r="J19" s="49"/>
      <c r="K19" s="51">
        <f t="shared" si="2"/>
        <v>0</v>
      </c>
      <c r="L19" s="51">
        <f t="shared" si="3"/>
        <v>0</v>
      </c>
      <c r="M19" s="49"/>
      <c r="N19" s="49"/>
      <c r="O19" s="51">
        <f t="shared" si="4"/>
        <v>0</v>
      </c>
      <c r="P19" s="49"/>
      <c r="Q19" s="49"/>
      <c r="R19" s="49"/>
      <c r="S19" s="49"/>
      <c r="T19" s="51">
        <f t="shared" si="5"/>
        <v>0</v>
      </c>
      <c r="U19" s="51">
        <f t="shared" si="6"/>
        <v>0</v>
      </c>
      <c r="V19" s="49"/>
      <c r="W19" s="49"/>
      <c r="X19" s="51">
        <f t="shared" si="7"/>
        <v>0</v>
      </c>
      <c r="Y19" s="49"/>
      <c r="Z19" s="49"/>
      <c r="AA19" s="49"/>
      <c r="AB19" s="49"/>
    </row>
    <row r="20" s="36" customFormat="1" ht="31" customHeight="1" spans="1:28">
      <c r="A20" s="50" t="s">
        <v>247</v>
      </c>
      <c r="B20" s="51">
        <f t="shared" si="9"/>
        <v>0</v>
      </c>
      <c r="C20" s="51">
        <f t="shared" si="10"/>
        <v>0</v>
      </c>
      <c r="D20" s="49"/>
      <c r="E20" s="49"/>
      <c r="F20" s="51">
        <f t="shared" si="1"/>
        <v>0</v>
      </c>
      <c r="G20" s="49"/>
      <c r="H20" s="49"/>
      <c r="I20" s="49"/>
      <c r="J20" s="49"/>
      <c r="K20" s="51">
        <f t="shared" si="2"/>
        <v>0</v>
      </c>
      <c r="L20" s="51">
        <f t="shared" si="3"/>
        <v>0</v>
      </c>
      <c r="M20" s="49"/>
      <c r="N20" s="49"/>
      <c r="O20" s="51">
        <f t="shared" si="4"/>
        <v>0</v>
      </c>
      <c r="P20" s="49"/>
      <c r="Q20" s="49"/>
      <c r="R20" s="49"/>
      <c r="S20" s="49"/>
      <c r="T20" s="51">
        <f t="shared" si="5"/>
        <v>0</v>
      </c>
      <c r="U20" s="51">
        <f t="shared" si="6"/>
        <v>0</v>
      </c>
      <c r="V20" s="49"/>
      <c r="W20" s="49"/>
      <c r="X20" s="51">
        <f t="shared" si="7"/>
        <v>0</v>
      </c>
      <c r="Y20" s="49"/>
      <c r="Z20" s="49"/>
      <c r="AA20" s="49"/>
      <c r="AB20" s="49"/>
    </row>
    <row r="21" s="36" customFormat="1" ht="31" customHeight="1" spans="1:28">
      <c r="A21" s="50" t="s">
        <v>36</v>
      </c>
      <c r="B21" s="51">
        <f t="shared" si="9"/>
        <v>0</v>
      </c>
      <c r="C21" s="51">
        <f t="shared" si="10"/>
        <v>0</v>
      </c>
      <c r="D21" s="49"/>
      <c r="E21" s="49"/>
      <c r="F21" s="51">
        <f t="shared" si="1"/>
        <v>0</v>
      </c>
      <c r="G21" s="49"/>
      <c r="H21" s="49"/>
      <c r="I21" s="49"/>
      <c r="J21" s="49"/>
      <c r="K21" s="51">
        <f t="shared" si="2"/>
        <v>0</v>
      </c>
      <c r="L21" s="51">
        <f t="shared" si="3"/>
        <v>0</v>
      </c>
      <c r="M21" s="49"/>
      <c r="N21" s="49"/>
      <c r="O21" s="51">
        <f t="shared" si="4"/>
        <v>0</v>
      </c>
      <c r="P21" s="49"/>
      <c r="Q21" s="49"/>
      <c r="R21" s="49"/>
      <c r="S21" s="49"/>
      <c r="T21" s="51">
        <f t="shared" si="5"/>
        <v>0</v>
      </c>
      <c r="U21" s="51">
        <f t="shared" si="6"/>
        <v>0</v>
      </c>
      <c r="V21" s="49"/>
      <c r="W21" s="49"/>
      <c r="X21" s="51">
        <f t="shared" si="7"/>
        <v>0</v>
      </c>
      <c r="Y21" s="49"/>
      <c r="Z21" s="49"/>
      <c r="AA21" s="49"/>
      <c r="AB21" s="49"/>
    </row>
    <row r="22" s="36" customFormat="1" ht="31" customHeight="1" spans="1:28">
      <c r="A22" s="50" t="s">
        <v>38</v>
      </c>
      <c r="B22" s="51">
        <f t="shared" si="9"/>
        <v>0</v>
      </c>
      <c r="C22" s="51">
        <f t="shared" si="10"/>
        <v>0</v>
      </c>
      <c r="D22" s="49"/>
      <c r="E22" s="49"/>
      <c r="F22" s="51">
        <f t="shared" si="1"/>
        <v>0</v>
      </c>
      <c r="G22" s="49"/>
      <c r="H22" s="49"/>
      <c r="I22" s="49"/>
      <c r="J22" s="49"/>
      <c r="K22" s="51">
        <f t="shared" si="2"/>
        <v>0</v>
      </c>
      <c r="L22" s="51">
        <f t="shared" si="3"/>
        <v>0</v>
      </c>
      <c r="M22" s="49"/>
      <c r="N22" s="49"/>
      <c r="O22" s="51">
        <f t="shared" si="4"/>
        <v>0</v>
      </c>
      <c r="P22" s="49"/>
      <c r="Q22" s="49"/>
      <c r="R22" s="49"/>
      <c r="S22" s="49"/>
      <c r="T22" s="51">
        <f t="shared" si="5"/>
        <v>0</v>
      </c>
      <c r="U22" s="51">
        <f t="shared" si="6"/>
        <v>0</v>
      </c>
      <c r="V22" s="49"/>
      <c r="W22" s="49"/>
      <c r="X22" s="51">
        <f t="shared" si="7"/>
        <v>0</v>
      </c>
      <c r="Y22" s="49"/>
      <c r="Z22" s="49"/>
      <c r="AA22" s="49"/>
      <c r="AB22" s="49"/>
    </row>
    <row r="23" ht="31" customHeight="1" spans="1:28">
      <c r="A23" s="50" t="s">
        <v>248</v>
      </c>
      <c r="B23" s="51">
        <f t="shared" si="9"/>
        <v>0</v>
      </c>
      <c r="C23" s="51">
        <f t="shared" si="10"/>
        <v>0</v>
      </c>
      <c r="D23" s="49"/>
      <c r="E23" s="49"/>
      <c r="F23" s="51">
        <f t="shared" si="1"/>
        <v>0</v>
      </c>
      <c r="G23" s="49"/>
      <c r="H23" s="49"/>
      <c r="I23" s="49"/>
      <c r="J23" s="49"/>
      <c r="K23" s="51">
        <f t="shared" si="2"/>
        <v>0</v>
      </c>
      <c r="L23" s="51">
        <f t="shared" si="3"/>
        <v>0</v>
      </c>
      <c r="M23" s="49"/>
      <c r="N23" s="49"/>
      <c r="O23" s="51">
        <f t="shared" si="4"/>
        <v>0</v>
      </c>
      <c r="P23" s="49"/>
      <c r="Q23" s="49"/>
      <c r="R23" s="49"/>
      <c r="S23" s="49"/>
      <c r="T23" s="51">
        <f t="shared" si="5"/>
        <v>0</v>
      </c>
      <c r="U23" s="51">
        <f t="shared" si="6"/>
        <v>0</v>
      </c>
      <c r="V23" s="49"/>
      <c r="W23" s="49"/>
      <c r="X23" s="51">
        <f t="shared" si="7"/>
        <v>0</v>
      </c>
      <c r="Y23" s="49"/>
      <c r="Z23" s="49"/>
      <c r="AA23" s="49"/>
      <c r="AB23" s="49"/>
    </row>
    <row r="24" ht="31" customHeight="1" spans="1:28">
      <c r="A24" s="50" t="s">
        <v>249</v>
      </c>
      <c r="B24" s="51">
        <f t="shared" si="9"/>
        <v>0</v>
      </c>
      <c r="C24" s="51">
        <f t="shared" si="10"/>
        <v>0</v>
      </c>
      <c r="D24" s="49"/>
      <c r="E24" s="49"/>
      <c r="F24" s="51">
        <f t="shared" si="1"/>
        <v>0</v>
      </c>
      <c r="G24" s="49"/>
      <c r="H24" s="49"/>
      <c r="I24" s="49"/>
      <c r="J24" s="49"/>
      <c r="K24" s="51">
        <f t="shared" si="2"/>
        <v>0</v>
      </c>
      <c r="L24" s="51">
        <f t="shared" si="3"/>
        <v>0</v>
      </c>
      <c r="M24" s="49"/>
      <c r="N24" s="49"/>
      <c r="O24" s="51">
        <f t="shared" si="4"/>
        <v>0</v>
      </c>
      <c r="P24" s="49"/>
      <c r="Q24" s="49"/>
      <c r="R24" s="49"/>
      <c r="S24" s="49"/>
      <c r="T24" s="51">
        <f t="shared" si="5"/>
        <v>0</v>
      </c>
      <c r="U24" s="51">
        <f t="shared" si="6"/>
        <v>0</v>
      </c>
      <c r="V24" s="49"/>
      <c r="W24" s="49"/>
      <c r="X24" s="51">
        <f t="shared" si="7"/>
        <v>0</v>
      </c>
      <c r="Y24" s="49"/>
      <c r="Z24" s="49"/>
      <c r="AA24" s="49"/>
      <c r="AB24" s="49"/>
    </row>
    <row r="25" ht="31" customHeight="1" spans="1:28">
      <c r="A25" s="52" t="s">
        <v>250</v>
      </c>
      <c r="B25" s="51">
        <f t="shared" ref="B25:B47" si="11">SUM(J25+I25+C25)</f>
        <v>0</v>
      </c>
      <c r="C25" s="51">
        <f t="shared" ref="C25:C47" si="12">SUM(D25:F25)</f>
        <v>0</v>
      </c>
      <c r="D25" s="49"/>
      <c r="E25" s="49"/>
      <c r="F25" s="51">
        <f t="shared" ref="F25:F47" si="13">SUM(G25:H25)</f>
        <v>0</v>
      </c>
      <c r="G25" s="49"/>
      <c r="H25" s="49"/>
      <c r="I25" s="49"/>
      <c r="J25" s="49"/>
      <c r="K25" s="51">
        <f t="shared" ref="K25:K47" si="14">SUM(S25+R25+L25)</f>
        <v>0</v>
      </c>
      <c r="L25" s="51">
        <f t="shared" ref="L25:L47" si="15">SUM(M25:O25)</f>
        <v>0</v>
      </c>
      <c r="M25" s="49"/>
      <c r="N25" s="49"/>
      <c r="O25" s="51">
        <f t="shared" ref="O25:O47" si="16">SUM(P25:Q25)</f>
        <v>0</v>
      </c>
      <c r="P25" s="49"/>
      <c r="Q25" s="49"/>
      <c r="R25" s="49"/>
      <c r="S25" s="49"/>
      <c r="T25" s="51">
        <f t="shared" si="5"/>
        <v>0</v>
      </c>
      <c r="U25" s="51">
        <f t="shared" si="6"/>
        <v>0</v>
      </c>
      <c r="V25" s="49"/>
      <c r="W25" s="49"/>
      <c r="X25" s="51">
        <f t="shared" si="7"/>
        <v>0</v>
      </c>
      <c r="Y25" s="49"/>
      <c r="Z25" s="49"/>
      <c r="AA25" s="49"/>
      <c r="AB25" s="49"/>
    </row>
    <row r="26" ht="31" customHeight="1" spans="1:28">
      <c r="A26" s="50" t="s">
        <v>251</v>
      </c>
      <c r="B26" s="51">
        <f t="shared" si="11"/>
        <v>0</v>
      </c>
      <c r="C26" s="51">
        <f t="shared" si="12"/>
        <v>0</v>
      </c>
      <c r="D26" s="49"/>
      <c r="E26" s="49"/>
      <c r="F26" s="51">
        <f t="shared" si="13"/>
        <v>0</v>
      </c>
      <c r="G26" s="49"/>
      <c r="H26" s="49"/>
      <c r="I26" s="49"/>
      <c r="J26" s="49"/>
      <c r="K26" s="51">
        <f t="shared" si="14"/>
        <v>0</v>
      </c>
      <c r="L26" s="51">
        <f t="shared" si="15"/>
        <v>0</v>
      </c>
      <c r="M26" s="49"/>
      <c r="N26" s="49"/>
      <c r="O26" s="51">
        <f t="shared" si="16"/>
        <v>0</v>
      </c>
      <c r="P26" s="49"/>
      <c r="Q26" s="49"/>
      <c r="R26" s="49"/>
      <c r="S26" s="49"/>
      <c r="T26" s="51">
        <f t="shared" si="5"/>
        <v>0</v>
      </c>
      <c r="U26" s="51">
        <f t="shared" si="6"/>
        <v>0</v>
      </c>
      <c r="V26" s="49"/>
      <c r="W26" s="49"/>
      <c r="X26" s="51">
        <f t="shared" si="7"/>
        <v>0</v>
      </c>
      <c r="Y26" s="49"/>
      <c r="Z26" s="49"/>
      <c r="AA26" s="49"/>
      <c r="AB26" s="49"/>
    </row>
    <row r="27" ht="31" customHeight="1" spans="1:28">
      <c r="A27" s="50" t="s">
        <v>252</v>
      </c>
      <c r="B27" s="51">
        <f t="shared" si="11"/>
        <v>0</v>
      </c>
      <c r="C27" s="51">
        <f t="shared" si="12"/>
        <v>0</v>
      </c>
      <c r="D27" s="49"/>
      <c r="E27" s="49"/>
      <c r="F27" s="51">
        <f t="shared" si="13"/>
        <v>0</v>
      </c>
      <c r="G27" s="49"/>
      <c r="H27" s="49"/>
      <c r="I27" s="49"/>
      <c r="J27" s="49"/>
      <c r="K27" s="51">
        <f t="shared" si="14"/>
        <v>0</v>
      </c>
      <c r="L27" s="51">
        <f t="shared" si="15"/>
        <v>0</v>
      </c>
      <c r="M27" s="49"/>
      <c r="N27" s="49"/>
      <c r="O27" s="51">
        <f t="shared" si="16"/>
        <v>0</v>
      </c>
      <c r="P27" s="49"/>
      <c r="Q27" s="49"/>
      <c r="R27" s="49"/>
      <c r="S27" s="49"/>
      <c r="T27" s="51">
        <f t="shared" si="5"/>
        <v>0</v>
      </c>
      <c r="U27" s="51">
        <f t="shared" si="6"/>
        <v>0</v>
      </c>
      <c r="V27" s="49"/>
      <c r="W27" s="49"/>
      <c r="X27" s="51">
        <f t="shared" si="7"/>
        <v>0</v>
      </c>
      <c r="Y27" s="49"/>
      <c r="Z27" s="49"/>
      <c r="AA27" s="49"/>
      <c r="AB27" s="49"/>
    </row>
    <row r="28" ht="31" customHeight="1" spans="1:28">
      <c r="A28" s="50" t="s">
        <v>253</v>
      </c>
      <c r="B28" s="51">
        <f t="shared" si="11"/>
        <v>0</v>
      </c>
      <c r="C28" s="51">
        <f t="shared" si="12"/>
        <v>0</v>
      </c>
      <c r="D28" s="49"/>
      <c r="E28" s="49"/>
      <c r="F28" s="51">
        <f t="shared" si="13"/>
        <v>0</v>
      </c>
      <c r="G28" s="49"/>
      <c r="H28" s="49"/>
      <c r="I28" s="49"/>
      <c r="J28" s="49"/>
      <c r="K28" s="51">
        <f t="shared" si="14"/>
        <v>0</v>
      </c>
      <c r="L28" s="51">
        <f t="shared" si="15"/>
        <v>0</v>
      </c>
      <c r="M28" s="49"/>
      <c r="N28" s="49"/>
      <c r="O28" s="51">
        <f t="shared" si="16"/>
        <v>0</v>
      </c>
      <c r="P28" s="49"/>
      <c r="Q28" s="49"/>
      <c r="R28" s="49"/>
      <c r="S28" s="49"/>
      <c r="T28" s="51">
        <f t="shared" si="5"/>
        <v>0</v>
      </c>
      <c r="U28" s="51">
        <f t="shared" si="6"/>
        <v>0</v>
      </c>
      <c r="V28" s="49"/>
      <c r="W28" s="49"/>
      <c r="X28" s="51">
        <f t="shared" si="7"/>
        <v>0</v>
      </c>
      <c r="Y28" s="49"/>
      <c r="Z28" s="49"/>
      <c r="AA28" s="49"/>
      <c r="AB28" s="49"/>
    </row>
    <row r="29" ht="31" customHeight="1" spans="1:28">
      <c r="A29" s="50" t="s">
        <v>254</v>
      </c>
      <c r="B29" s="51">
        <f t="shared" si="11"/>
        <v>0</v>
      </c>
      <c r="C29" s="51">
        <f t="shared" si="12"/>
        <v>0</v>
      </c>
      <c r="D29" s="49"/>
      <c r="E29" s="49"/>
      <c r="F29" s="51">
        <f t="shared" si="13"/>
        <v>0</v>
      </c>
      <c r="G29" s="49"/>
      <c r="H29" s="49"/>
      <c r="I29" s="49"/>
      <c r="J29" s="49"/>
      <c r="K29" s="51">
        <f t="shared" si="14"/>
        <v>0</v>
      </c>
      <c r="L29" s="51">
        <f t="shared" si="15"/>
        <v>0</v>
      </c>
      <c r="M29" s="49"/>
      <c r="N29" s="49"/>
      <c r="O29" s="51">
        <f t="shared" si="16"/>
        <v>0</v>
      </c>
      <c r="P29" s="49"/>
      <c r="Q29" s="49"/>
      <c r="R29" s="49"/>
      <c r="S29" s="49"/>
      <c r="T29" s="51">
        <f t="shared" si="5"/>
        <v>0</v>
      </c>
      <c r="U29" s="51">
        <f t="shared" si="6"/>
        <v>0</v>
      </c>
      <c r="V29" s="49"/>
      <c r="W29" s="49"/>
      <c r="X29" s="51">
        <f t="shared" si="7"/>
        <v>0</v>
      </c>
      <c r="Y29" s="49"/>
      <c r="Z29" s="49"/>
      <c r="AA29" s="49"/>
      <c r="AB29" s="49"/>
    </row>
    <row r="30" ht="31" customHeight="1" spans="1:28">
      <c r="A30" s="50" t="s">
        <v>54</v>
      </c>
      <c r="B30" s="51">
        <f t="shared" si="11"/>
        <v>0</v>
      </c>
      <c r="C30" s="51">
        <f t="shared" si="12"/>
        <v>0</v>
      </c>
      <c r="D30" s="49"/>
      <c r="E30" s="49"/>
      <c r="F30" s="51">
        <f t="shared" si="13"/>
        <v>0</v>
      </c>
      <c r="G30" s="49"/>
      <c r="H30" s="49"/>
      <c r="I30" s="49"/>
      <c r="J30" s="49"/>
      <c r="K30" s="51">
        <f t="shared" si="14"/>
        <v>0</v>
      </c>
      <c r="L30" s="51">
        <f t="shared" si="15"/>
        <v>0</v>
      </c>
      <c r="M30" s="49"/>
      <c r="N30" s="49"/>
      <c r="O30" s="51">
        <f t="shared" si="16"/>
        <v>0</v>
      </c>
      <c r="P30" s="49"/>
      <c r="Q30" s="49"/>
      <c r="R30" s="49"/>
      <c r="S30" s="49"/>
      <c r="T30" s="51">
        <f t="shared" si="5"/>
        <v>0</v>
      </c>
      <c r="U30" s="51">
        <f t="shared" si="6"/>
        <v>0</v>
      </c>
      <c r="V30" s="49"/>
      <c r="W30" s="49"/>
      <c r="X30" s="51">
        <f t="shared" si="7"/>
        <v>0</v>
      </c>
      <c r="Y30" s="49"/>
      <c r="Z30" s="49"/>
      <c r="AA30" s="49"/>
      <c r="AB30" s="49"/>
    </row>
    <row r="31" ht="31" customHeight="1" spans="1:28">
      <c r="A31" s="53" t="s">
        <v>255</v>
      </c>
      <c r="B31" s="51">
        <f t="shared" si="11"/>
        <v>0</v>
      </c>
      <c r="C31" s="51">
        <f t="shared" si="12"/>
        <v>0</v>
      </c>
      <c r="D31" s="49"/>
      <c r="E31" s="49"/>
      <c r="F31" s="51">
        <f t="shared" si="13"/>
        <v>0</v>
      </c>
      <c r="G31" s="49"/>
      <c r="H31" s="49"/>
      <c r="I31" s="49"/>
      <c r="J31" s="49"/>
      <c r="K31" s="51">
        <f t="shared" si="14"/>
        <v>0</v>
      </c>
      <c r="L31" s="51">
        <f t="shared" si="15"/>
        <v>0</v>
      </c>
      <c r="M31" s="49"/>
      <c r="N31" s="49"/>
      <c r="O31" s="51">
        <f t="shared" si="16"/>
        <v>0</v>
      </c>
      <c r="P31" s="49"/>
      <c r="Q31" s="49"/>
      <c r="R31" s="49"/>
      <c r="S31" s="49"/>
      <c r="T31" s="51">
        <f t="shared" si="5"/>
        <v>0</v>
      </c>
      <c r="U31" s="51">
        <f t="shared" si="6"/>
        <v>0</v>
      </c>
      <c r="V31" s="49"/>
      <c r="W31" s="49"/>
      <c r="X31" s="51">
        <f t="shared" si="7"/>
        <v>0</v>
      </c>
      <c r="Y31" s="49"/>
      <c r="Z31" s="49"/>
      <c r="AA31" s="49"/>
      <c r="AB31" s="49"/>
    </row>
    <row r="32" ht="31" customHeight="1" spans="1:28">
      <c r="A32" s="50" t="s">
        <v>58</v>
      </c>
      <c r="B32" s="51">
        <f t="shared" si="11"/>
        <v>0</v>
      </c>
      <c r="C32" s="51">
        <f t="shared" si="12"/>
        <v>0</v>
      </c>
      <c r="D32" s="49"/>
      <c r="E32" s="49"/>
      <c r="F32" s="51">
        <f t="shared" si="13"/>
        <v>0</v>
      </c>
      <c r="G32" s="49"/>
      <c r="H32" s="49"/>
      <c r="I32" s="49"/>
      <c r="J32" s="49"/>
      <c r="K32" s="51">
        <f t="shared" si="14"/>
        <v>0</v>
      </c>
      <c r="L32" s="51">
        <f t="shared" si="15"/>
        <v>0</v>
      </c>
      <c r="M32" s="49"/>
      <c r="N32" s="49"/>
      <c r="O32" s="51">
        <f t="shared" si="16"/>
        <v>0</v>
      </c>
      <c r="P32" s="49"/>
      <c r="Q32" s="49"/>
      <c r="R32" s="49"/>
      <c r="S32" s="49"/>
      <c r="T32" s="51">
        <f t="shared" si="5"/>
        <v>0</v>
      </c>
      <c r="U32" s="51">
        <f t="shared" si="6"/>
        <v>0</v>
      </c>
      <c r="V32" s="49"/>
      <c r="W32" s="49"/>
      <c r="X32" s="51">
        <f t="shared" si="7"/>
        <v>0</v>
      </c>
      <c r="Y32" s="49"/>
      <c r="Z32" s="49"/>
      <c r="AA32" s="49"/>
      <c r="AB32" s="49"/>
    </row>
    <row r="33" ht="31" customHeight="1" spans="1:28">
      <c r="A33" s="50" t="s">
        <v>60</v>
      </c>
      <c r="B33" s="51">
        <f t="shared" si="11"/>
        <v>0</v>
      </c>
      <c r="C33" s="51">
        <f t="shared" si="12"/>
        <v>0</v>
      </c>
      <c r="D33" s="49"/>
      <c r="E33" s="49"/>
      <c r="F33" s="51">
        <f t="shared" si="13"/>
        <v>0</v>
      </c>
      <c r="G33" s="49"/>
      <c r="H33" s="49"/>
      <c r="I33" s="49"/>
      <c r="J33" s="49"/>
      <c r="K33" s="51">
        <f t="shared" si="14"/>
        <v>0</v>
      </c>
      <c r="L33" s="51">
        <f t="shared" si="15"/>
        <v>0</v>
      </c>
      <c r="M33" s="49"/>
      <c r="N33" s="49"/>
      <c r="O33" s="51">
        <f t="shared" si="16"/>
        <v>0</v>
      </c>
      <c r="P33" s="49"/>
      <c r="Q33" s="49"/>
      <c r="R33" s="49"/>
      <c r="S33" s="49"/>
      <c r="T33" s="51">
        <f t="shared" si="5"/>
        <v>0</v>
      </c>
      <c r="U33" s="51">
        <f t="shared" si="6"/>
        <v>0</v>
      </c>
      <c r="V33" s="49"/>
      <c r="W33" s="49"/>
      <c r="X33" s="51">
        <f t="shared" si="7"/>
        <v>0</v>
      </c>
      <c r="Y33" s="49"/>
      <c r="Z33" s="49"/>
      <c r="AA33" s="49"/>
      <c r="AB33" s="49"/>
    </row>
    <row r="34" ht="31" customHeight="1" spans="1:28">
      <c r="A34" s="50" t="s">
        <v>256</v>
      </c>
      <c r="B34" s="51">
        <f t="shared" si="11"/>
        <v>0</v>
      </c>
      <c r="C34" s="51">
        <f t="shared" si="12"/>
        <v>0</v>
      </c>
      <c r="D34" s="49"/>
      <c r="E34" s="49"/>
      <c r="F34" s="51">
        <f t="shared" si="13"/>
        <v>0</v>
      </c>
      <c r="G34" s="49"/>
      <c r="H34" s="49"/>
      <c r="I34" s="49"/>
      <c r="J34" s="49"/>
      <c r="K34" s="51">
        <f t="shared" si="14"/>
        <v>0</v>
      </c>
      <c r="L34" s="51">
        <f t="shared" si="15"/>
        <v>0</v>
      </c>
      <c r="M34" s="49"/>
      <c r="N34" s="49"/>
      <c r="O34" s="51">
        <f t="shared" si="16"/>
        <v>0</v>
      </c>
      <c r="P34" s="49"/>
      <c r="Q34" s="49"/>
      <c r="R34" s="49"/>
      <c r="S34" s="49"/>
      <c r="T34" s="51">
        <f t="shared" si="5"/>
        <v>0</v>
      </c>
      <c r="U34" s="51">
        <f t="shared" si="6"/>
        <v>0</v>
      </c>
      <c r="V34" s="49"/>
      <c r="W34" s="49"/>
      <c r="X34" s="51">
        <f t="shared" si="7"/>
        <v>0</v>
      </c>
      <c r="Y34" s="49"/>
      <c r="Z34" s="49"/>
      <c r="AA34" s="49"/>
      <c r="AB34" s="49"/>
    </row>
    <row r="35" ht="31" customHeight="1" spans="1:28">
      <c r="A35" s="50" t="s">
        <v>64</v>
      </c>
      <c r="B35" s="51">
        <f t="shared" si="11"/>
        <v>0</v>
      </c>
      <c r="C35" s="51">
        <f t="shared" si="12"/>
        <v>0</v>
      </c>
      <c r="D35" s="49"/>
      <c r="E35" s="49"/>
      <c r="F35" s="51">
        <f t="shared" si="13"/>
        <v>0</v>
      </c>
      <c r="G35" s="49"/>
      <c r="H35" s="49"/>
      <c r="I35" s="49"/>
      <c r="J35" s="49"/>
      <c r="K35" s="51">
        <f t="shared" si="14"/>
        <v>0</v>
      </c>
      <c r="L35" s="51">
        <f t="shared" si="15"/>
        <v>0</v>
      </c>
      <c r="M35" s="49"/>
      <c r="N35" s="49"/>
      <c r="O35" s="51">
        <f t="shared" si="16"/>
        <v>0</v>
      </c>
      <c r="P35" s="49"/>
      <c r="Q35" s="49"/>
      <c r="R35" s="49"/>
      <c r="S35" s="49"/>
      <c r="T35" s="51">
        <f t="shared" si="5"/>
        <v>0</v>
      </c>
      <c r="U35" s="51">
        <f t="shared" si="6"/>
        <v>0</v>
      </c>
      <c r="V35" s="49"/>
      <c r="W35" s="49"/>
      <c r="X35" s="51">
        <f t="shared" si="7"/>
        <v>0</v>
      </c>
      <c r="Y35" s="49"/>
      <c r="Z35" s="49"/>
      <c r="AA35" s="49"/>
      <c r="AB35" s="49"/>
    </row>
    <row r="36" ht="31" customHeight="1" spans="1:28">
      <c r="A36" s="54" t="s">
        <v>257</v>
      </c>
      <c r="B36" s="51">
        <f t="shared" si="11"/>
        <v>0</v>
      </c>
      <c r="C36" s="51">
        <f t="shared" si="12"/>
        <v>0</v>
      </c>
      <c r="D36" s="49"/>
      <c r="E36" s="49"/>
      <c r="F36" s="51">
        <f t="shared" si="13"/>
        <v>0</v>
      </c>
      <c r="G36" s="49"/>
      <c r="H36" s="49"/>
      <c r="I36" s="49"/>
      <c r="J36" s="49"/>
      <c r="K36" s="51">
        <f t="shared" si="14"/>
        <v>0</v>
      </c>
      <c r="L36" s="51">
        <f t="shared" si="15"/>
        <v>0</v>
      </c>
      <c r="M36" s="49"/>
      <c r="N36" s="49"/>
      <c r="O36" s="51">
        <f t="shared" si="16"/>
        <v>0</v>
      </c>
      <c r="P36" s="49"/>
      <c r="Q36" s="49"/>
      <c r="R36" s="49"/>
      <c r="S36" s="49"/>
      <c r="T36" s="51">
        <f t="shared" si="5"/>
        <v>0</v>
      </c>
      <c r="U36" s="51">
        <f t="shared" si="6"/>
        <v>0</v>
      </c>
      <c r="V36" s="49"/>
      <c r="W36" s="49"/>
      <c r="X36" s="51">
        <f t="shared" si="7"/>
        <v>0</v>
      </c>
      <c r="Y36" s="49"/>
      <c r="Z36" s="49"/>
      <c r="AA36" s="49"/>
      <c r="AB36" s="49"/>
    </row>
    <row r="37" ht="31" customHeight="1" spans="1:28">
      <c r="A37" s="50" t="s">
        <v>68</v>
      </c>
      <c r="B37" s="51">
        <f t="shared" si="11"/>
        <v>0</v>
      </c>
      <c r="C37" s="51">
        <f t="shared" si="12"/>
        <v>0</v>
      </c>
      <c r="D37" s="49"/>
      <c r="E37" s="49"/>
      <c r="F37" s="51">
        <f t="shared" si="13"/>
        <v>0</v>
      </c>
      <c r="G37" s="49"/>
      <c r="H37" s="49"/>
      <c r="I37" s="49"/>
      <c r="J37" s="49"/>
      <c r="K37" s="51">
        <f t="shared" si="14"/>
        <v>0</v>
      </c>
      <c r="L37" s="51">
        <f t="shared" si="15"/>
        <v>0</v>
      </c>
      <c r="M37" s="49"/>
      <c r="N37" s="49"/>
      <c r="O37" s="51">
        <f t="shared" si="16"/>
        <v>0</v>
      </c>
      <c r="P37" s="49"/>
      <c r="Q37" s="49"/>
      <c r="R37" s="49"/>
      <c r="S37" s="49"/>
      <c r="T37" s="51">
        <f t="shared" si="5"/>
        <v>0</v>
      </c>
      <c r="U37" s="51">
        <f t="shared" si="6"/>
        <v>0</v>
      </c>
      <c r="V37" s="49"/>
      <c r="W37" s="49"/>
      <c r="X37" s="51">
        <f t="shared" si="7"/>
        <v>0</v>
      </c>
      <c r="Y37" s="49"/>
      <c r="Z37" s="49"/>
      <c r="AA37" s="49"/>
      <c r="AB37" s="49"/>
    </row>
    <row r="38" ht="31" customHeight="1" spans="1:28">
      <c r="A38" s="50" t="s">
        <v>70</v>
      </c>
      <c r="B38" s="51">
        <f t="shared" si="11"/>
        <v>0</v>
      </c>
      <c r="C38" s="51">
        <f t="shared" si="12"/>
        <v>0</v>
      </c>
      <c r="D38" s="49"/>
      <c r="E38" s="49"/>
      <c r="F38" s="51">
        <f t="shared" si="13"/>
        <v>0</v>
      </c>
      <c r="G38" s="49"/>
      <c r="H38" s="49"/>
      <c r="I38" s="49"/>
      <c r="J38" s="49"/>
      <c r="K38" s="51">
        <f t="shared" si="14"/>
        <v>0</v>
      </c>
      <c r="L38" s="51">
        <f t="shared" si="15"/>
        <v>0</v>
      </c>
      <c r="M38" s="49"/>
      <c r="N38" s="49"/>
      <c r="O38" s="51">
        <f t="shared" si="16"/>
        <v>0</v>
      </c>
      <c r="P38" s="49"/>
      <c r="Q38" s="49"/>
      <c r="R38" s="49"/>
      <c r="S38" s="49"/>
      <c r="T38" s="51">
        <f t="shared" si="5"/>
        <v>0</v>
      </c>
      <c r="U38" s="51">
        <f t="shared" si="6"/>
        <v>0</v>
      </c>
      <c r="V38" s="49"/>
      <c r="W38" s="49"/>
      <c r="X38" s="51">
        <f t="shared" si="7"/>
        <v>0</v>
      </c>
      <c r="Y38" s="49"/>
      <c r="Z38" s="49"/>
      <c r="AA38" s="49"/>
      <c r="AB38" s="49"/>
    </row>
    <row r="39" ht="31" customHeight="1" spans="1:28">
      <c r="A39" s="50" t="s">
        <v>72</v>
      </c>
      <c r="B39" s="51">
        <f t="shared" si="11"/>
        <v>0</v>
      </c>
      <c r="C39" s="51">
        <f t="shared" si="12"/>
        <v>0</v>
      </c>
      <c r="D39" s="49"/>
      <c r="E39" s="49"/>
      <c r="F39" s="51">
        <f t="shared" si="13"/>
        <v>0</v>
      </c>
      <c r="G39" s="49"/>
      <c r="H39" s="49"/>
      <c r="I39" s="49"/>
      <c r="J39" s="49"/>
      <c r="K39" s="51">
        <f t="shared" si="14"/>
        <v>0</v>
      </c>
      <c r="L39" s="51">
        <f t="shared" si="15"/>
        <v>0</v>
      </c>
      <c r="M39" s="49"/>
      <c r="N39" s="49"/>
      <c r="O39" s="51">
        <f t="shared" si="16"/>
        <v>0</v>
      </c>
      <c r="P39" s="49"/>
      <c r="Q39" s="49"/>
      <c r="R39" s="49"/>
      <c r="S39" s="49"/>
      <c r="T39" s="51">
        <f t="shared" si="5"/>
        <v>0</v>
      </c>
      <c r="U39" s="51">
        <f t="shared" si="6"/>
        <v>0</v>
      </c>
      <c r="V39" s="49"/>
      <c r="W39" s="49"/>
      <c r="X39" s="51">
        <f t="shared" si="7"/>
        <v>0</v>
      </c>
      <c r="Y39" s="49"/>
      <c r="Z39" s="49"/>
      <c r="AA39" s="49"/>
      <c r="AB39" s="49"/>
    </row>
    <row r="40" ht="31" customHeight="1" spans="1:28">
      <c r="A40" s="50" t="s">
        <v>74</v>
      </c>
      <c r="B40" s="51">
        <f t="shared" si="11"/>
        <v>0</v>
      </c>
      <c r="C40" s="51">
        <f t="shared" si="12"/>
        <v>0</v>
      </c>
      <c r="D40" s="49"/>
      <c r="E40" s="49"/>
      <c r="F40" s="51">
        <f t="shared" si="13"/>
        <v>0</v>
      </c>
      <c r="G40" s="49"/>
      <c r="H40" s="49"/>
      <c r="I40" s="49"/>
      <c r="J40" s="49"/>
      <c r="K40" s="51">
        <f t="shared" si="14"/>
        <v>0</v>
      </c>
      <c r="L40" s="51">
        <f t="shared" si="15"/>
        <v>0</v>
      </c>
      <c r="M40" s="49"/>
      <c r="N40" s="49"/>
      <c r="O40" s="51">
        <f t="shared" si="16"/>
        <v>0</v>
      </c>
      <c r="P40" s="49"/>
      <c r="Q40" s="49"/>
      <c r="R40" s="49"/>
      <c r="S40" s="49"/>
      <c r="T40" s="51">
        <f t="shared" si="5"/>
        <v>0</v>
      </c>
      <c r="U40" s="51">
        <f t="shared" si="6"/>
        <v>0</v>
      </c>
      <c r="V40" s="49"/>
      <c r="W40" s="49"/>
      <c r="X40" s="51">
        <f t="shared" si="7"/>
        <v>0</v>
      </c>
      <c r="Y40" s="49"/>
      <c r="Z40" s="49"/>
      <c r="AA40" s="49"/>
      <c r="AB40" s="49"/>
    </row>
    <row r="41" ht="31" customHeight="1" spans="1:28">
      <c r="A41" s="50" t="s">
        <v>76</v>
      </c>
      <c r="B41" s="51">
        <f t="shared" si="11"/>
        <v>0</v>
      </c>
      <c r="C41" s="51">
        <f t="shared" si="12"/>
        <v>0</v>
      </c>
      <c r="D41" s="49"/>
      <c r="E41" s="49"/>
      <c r="F41" s="51">
        <f t="shared" si="13"/>
        <v>0</v>
      </c>
      <c r="G41" s="49"/>
      <c r="H41" s="49"/>
      <c r="I41" s="49"/>
      <c r="J41" s="49"/>
      <c r="K41" s="51">
        <f t="shared" si="14"/>
        <v>0</v>
      </c>
      <c r="L41" s="51">
        <f t="shared" si="15"/>
        <v>0</v>
      </c>
      <c r="M41" s="49"/>
      <c r="N41" s="49"/>
      <c r="O41" s="51">
        <f t="shared" si="16"/>
        <v>0</v>
      </c>
      <c r="P41" s="49"/>
      <c r="Q41" s="49"/>
      <c r="R41" s="49"/>
      <c r="S41" s="49"/>
      <c r="T41" s="51">
        <f t="shared" si="5"/>
        <v>0</v>
      </c>
      <c r="U41" s="51">
        <f t="shared" si="6"/>
        <v>0</v>
      </c>
      <c r="V41" s="49"/>
      <c r="W41" s="49"/>
      <c r="X41" s="51">
        <f t="shared" si="7"/>
        <v>0</v>
      </c>
      <c r="Y41" s="49"/>
      <c r="Z41" s="49"/>
      <c r="AA41" s="49"/>
      <c r="AB41" s="49"/>
    </row>
    <row r="42" ht="31" customHeight="1" spans="1:28">
      <c r="A42" s="50" t="s">
        <v>78</v>
      </c>
      <c r="B42" s="51">
        <f t="shared" si="11"/>
        <v>0</v>
      </c>
      <c r="C42" s="51">
        <f t="shared" si="12"/>
        <v>0</v>
      </c>
      <c r="D42" s="49"/>
      <c r="E42" s="49"/>
      <c r="F42" s="51">
        <f t="shared" si="13"/>
        <v>0</v>
      </c>
      <c r="G42" s="49"/>
      <c r="H42" s="49"/>
      <c r="I42" s="49"/>
      <c r="J42" s="49"/>
      <c r="K42" s="51">
        <f t="shared" si="14"/>
        <v>0</v>
      </c>
      <c r="L42" s="51">
        <f t="shared" si="15"/>
        <v>0</v>
      </c>
      <c r="M42" s="49"/>
      <c r="N42" s="49"/>
      <c r="O42" s="51">
        <f t="shared" si="16"/>
        <v>0</v>
      </c>
      <c r="P42" s="49"/>
      <c r="Q42" s="49"/>
      <c r="R42" s="49"/>
      <c r="S42" s="49"/>
      <c r="T42" s="51">
        <f t="shared" si="5"/>
        <v>0</v>
      </c>
      <c r="U42" s="51">
        <f t="shared" si="6"/>
        <v>0</v>
      </c>
      <c r="V42" s="49"/>
      <c r="W42" s="49"/>
      <c r="X42" s="51">
        <f t="shared" si="7"/>
        <v>0</v>
      </c>
      <c r="Y42" s="49"/>
      <c r="Z42" s="49"/>
      <c r="AA42" s="49"/>
      <c r="AB42" s="49"/>
    </row>
    <row r="43" ht="31" customHeight="1" spans="1:28">
      <c r="A43" s="50" t="s">
        <v>258</v>
      </c>
      <c r="B43" s="51">
        <f t="shared" si="11"/>
        <v>0</v>
      </c>
      <c r="C43" s="51">
        <f t="shared" ref="C43:C74" si="17">SUM(D43:F43)</f>
        <v>0</v>
      </c>
      <c r="D43" s="49"/>
      <c r="E43" s="49"/>
      <c r="F43" s="51">
        <f t="shared" ref="F43:F74" si="18">SUM(G43:H43)</f>
        <v>0</v>
      </c>
      <c r="G43" s="49"/>
      <c r="H43" s="49"/>
      <c r="I43" s="49"/>
      <c r="J43" s="49"/>
      <c r="K43" s="51">
        <f t="shared" ref="K43:K74" si="19">SUM(S43+R43+L43)</f>
        <v>0</v>
      </c>
      <c r="L43" s="51">
        <f t="shared" ref="L43:L74" si="20">SUM(M43:O43)</f>
        <v>0</v>
      </c>
      <c r="M43" s="49"/>
      <c r="N43" s="49"/>
      <c r="O43" s="51">
        <f t="shared" ref="O43:O74" si="21">SUM(P43:Q43)</f>
        <v>0</v>
      </c>
      <c r="P43" s="49"/>
      <c r="Q43" s="49"/>
      <c r="R43" s="49"/>
      <c r="S43" s="49"/>
      <c r="T43" s="51">
        <f t="shared" ref="T43:T74" si="22">SUM(U43+AA43+AB43)</f>
        <v>0</v>
      </c>
      <c r="U43" s="51">
        <f t="shared" ref="U43:U74" si="23">SUM(V43:X43)</f>
        <v>0</v>
      </c>
      <c r="V43" s="49"/>
      <c r="W43" s="49"/>
      <c r="X43" s="51">
        <f t="shared" ref="X43:X74" si="24">SUM(Y43:Z43)</f>
        <v>0</v>
      </c>
      <c r="Y43" s="49"/>
      <c r="Z43" s="49"/>
      <c r="AA43" s="49"/>
      <c r="AB43" s="49"/>
    </row>
    <row r="44" ht="31" customHeight="1" spans="1:28">
      <c r="A44" s="50" t="s">
        <v>83</v>
      </c>
      <c r="B44" s="51">
        <f t="shared" si="11"/>
        <v>0</v>
      </c>
      <c r="C44" s="51">
        <f t="shared" si="17"/>
        <v>0</v>
      </c>
      <c r="D44" s="49"/>
      <c r="E44" s="49"/>
      <c r="F44" s="51">
        <f t="shared" si="18"/>
        <v>0</v>
      </c>
      <c r="G44" s="49"/>
      <c r="H44" s="49"/>
      <c r="I44" s="49"/>
      <c r="J44" s="49"/>
      <c r="K44" s="51">
        <f t="shared" si="19"/>
        <v>0</v>
      </c>
      <c r="L44" s="51">
        <f t="shared" si="20"/>
        <v>0</v>
      </c>
      <c r="M44" s="49"/>
      <c r="N44" s="49"/>
      <c r="O44" s="51">
        <f t="shared" si="21"/>
        <v>0</v>
      </c>
      <c r="P44" s="49"/>
      <c r="Q44" s="49"/>
      <c r="R44" s="49"/>
      <c r="S44" s="49"/>
      <c r="T44" s="51">
        <f t="shared" si="22"/>
        <v>0</v>
      </c>
      <c r="U44" s="51">
        <f t="shared" si="23"/>
        <v>0</v>
      </c>
      <c r="V44" s="49"/>
      <c r="W44" s="49"/>
      <c r="X44" s="51">
        <f t="shared" si="24"/>
        <v>0</v>
      </c>
      <c r="Y44" s="49"/>
      <c r="Z44" s="49"/>
      <c r="AA44" s="49"/>
      <c r="AB44" s="49"/>
    </row>
    <row r="45" ht="31" customHeight="1" spans="1:28">
      <c r="A45" s="50" t="s">
        <v>259</v>
      </c>
      <c r="B45" s="51">
        <f t="shared" si="11"/>
        <v>0</v>
      </c>
      <c r="C45" s="51">
        <f t="shared" si="17"/>
        <v>0</v>
      </c>
      <c r="D45" s="49"/>
      <c r="E45" s="49"/>
      <c r="F45" s="51">
        <f t="shared" si="18"/>
        <v>0</v>
      </c>
      <c r="G45" s="49"/>
      <c r="H45" s="49"/>
      <c r="I45" s="49"/>
      <c r="J45" s="49"/>
      <c r="K45" s="51">
        <f t="shared" si="19"/>
        <v>0</v>
      </c>
      <c r="L45" s="51">
        <f t="shared" si="20"/>
        <v>0</v>
      </c>
      <c r="M45" s="49"/>
      <c r="N45" s="49"/>
      <c r="O45" s="51">
        <f t="shared" si="21"/>
        <v>0</v>
      </c>
      <c r="P45" s="49"/>
      <c r="Q45" s="49"/>
      <c r="R45" s="49"/>
      <c r="S45" s="49"/>
      <c r="T45" s="51">
        <f t="shared" si="22"/>
        <v>0</v>
      </c>
      <c r="U45" s="51">
        <f t="shared" si="23"/>
        <v>0</v>
      </c>
      <c r="V45" s="49"/>
      <c r="W45" s="49"/>
      <c r="X45" s="51">
        <f t="shared" si="24"/>
        <v>0</v>
      </c>
      <c r="Y45" s="49"/>
      <c r="Z45" s="49"/>
      <c r="AA45" s="49"/>
      <c r="AB45" s="49"/>
    </row>
    <row r="46" ht="31" customHeight="1" spans="1:28">
      <c r="A46" s="50" t="s">
        <v>260</v>
      </c>
      <c r="B46" s="51">
        <f t="shared" si="11"/>
        <v>0</v>
      </c>
      <c r="C46" s="51">
        <f t="shared" si="17"/>
        <v>0</v>
      </c>
      <c r="D46" s="49"/>
      <c r="E46" s="49"/>
      <c r="F46" s="51">
        <f t="shared" si="18"/>
        <v>0</v>
      </c>
      <c r="G46" s="49"/>
      <c r="H46" s="49"/>
      <c r="I46" s="49"/>
      <c r="J46" s="49"/>
      <c r="K46" s="51">
        <f t="shared" si="19"/>
        <v>0</v>
      </c>
      <c r="L46" s="51">
        <f t="shared" si="20"/>
        <v>0</v>
      </c>
      <c r="M46" s="49"/>
      <c r="N46" s="49"/>
      <c r="O46" s="51">
        <f t="shared" si="21"/>
        <v>0</v>
      </c>
      <c r="P46" s="49"/>
      <c r="Q46" s="49"/>
      <c r="R46" s="49"/>
      <c r="S46" s="49"/>
      <c r="T46" s="51">
        <f t="shared" si="22"/>
        <v>0</v>
      </c>
      <c r="U46" s="51">
        <f t="shared" si="23"/>
        <v>0</v>
      </c>
      <c r="V46" s="49"/>
      <c r="W46" s="49"/>
      <c r="X46" s="51">
        <f t="shared" si="24"/>
        <v>0</v>
      </c>
      <c r="Y46" s="49"/>
      <c r="Z46" s="49"/>
      <c r="AA46" s="49"/>
      <c r="AB46" s="49"/>
    </row>
    <row r="47" ht="31" customHeight="1" spans="1:28">
      <c r="A47" s="50" t="s">
        <v>261</v>
      </c>
      <c r="B47" s="51">
        <f t="shared" ref="B47:B97" si="25">SUM(J47+I47+C47)</f>
        <v>0</v>
      </c>
      <c r="C47" s="51">
        <f t="shared" si="17"/>
        <v>0</v>
      </c>
      <c r="D47" s="49"/>
      <c r="E47" s="49"/>
      <c r="F47" s="51">
        <f t="shared" si="18"/>
        <v>0</v>
      </c>
      <c r="G47" s="49"/>
      <c r="H47" s="49"/>
      <c r="I47" s="49"/>
      <c r="J47" s="49"/>
      <c r="K47" s="51">
        <f t="shared" si="19"/>
        <v>0</v>
      </c>
      <c r="L47" s="51">
        <f t="shared" si="20"/>
        <v>0</v>
      </c>
      <c r="M47" s="49"/>
      <c r="N47" s="49"/>
      <c r="O47" s="51">
        <f t="shared" si="21"/>
        <v>0</v>
      </c>
      <c r="P47" s="49"/>
      <c r="Q47" s="49"/>
      <c r="R47" s="49"/>
      <c r="S47" s="49"/>
      <c r="T47" s="51">
        <f t="shared" si="22"/>
        <v>0</v>
      </c>
      <c r="U47" s="51">
        <f t="shared" si="23"/>
        <v>0</v>
      </c>
      <c r="V47" s="49"/>
      <c r="W47" s="49"/>
      <c r="X47" s="51">
        <f t="shared" si="24"/>
        <v>0</v>
      </c>
      <c r="Y47" s="49"/>
      <c r="Z47" s="49"/>
      <c r="AA47" s="49"/>
      <c r="AB47" s="49"/>
    </row>
    <row r="48" ht="31" customHeight="1" spans="1:28">
      <c r="A48" s="50" t="s">
        <v>262</v>
      </c>
      <c r="B48" s="51">
        <f t="shared" si="25"/>
        <v>0</v>
      </c>
      <c r="C48" s="51">
        <f t="shared" si="17"/>
        <v>0</v>
      </c>
      <c r="D48" s="49"/>
      <c r="E48" s="49"/>
      <c r="F48" s="51">
        <f t="shared" si="18"/>
        <v>0</v>
      </c>
      <c r="G48" s="49"/>
      <c r="H48" s="49"/>
      <c r="I48" s="49"/>
      <c r="J48" s="49"/>
      <c r="K48" s="51">
        <f t="shared" si="19"/>
        <v>0</v>
      </c>
      <c r="L48" s="51">
        <f t="shared" si="20"/>
        <v>0</v>
      </c>
      <c r="M48" s="49"/>
      <c r="N48" s="49"/>
      <c r="O48" s="51">
        <f t="shared" si="21"/>
        <v>0</v>
      </c>
      <c r="P48" s="49"/>
      <c r="Q48" s="49"/>
      <c r="R48" s="49"/>
      <c r="S48" s="49"/>
      <c r="T48" s="51">
        <f t="shared" si="22"/>
        <v>0</v>
      </c>
      <c r="U48" s="51">
        <f t="shared" si="23"/>
        <v>0</v>
      </c>
      <c r="V48" s="49"/>
      <c r="W48" s="49"/>
      <c r="X48" s="51">
        <f t="shared" si="24"/>
        <v>0</v>
      </c>
      <c r="Y48" s="49"/>
      <c r="Z48" s="49"/>
      <c r="AA48" s="49"/>
      <c r="AB48" s="49"/>
    </row>
    <row r="49" ht="31" customHeight="1" spans="1:28">
      <c r="A49" s="50" t="s">
        <v>93</v>
      </c>
      <c r="B49" s="51">
        <f t="shared" si="25"/>
        <v>0</v>
      </c>
      <c r="C49" s="51">
        <f t="shared" si="17"/>
        <v>0</v>
      </c>
      <c r="D49" s="49"/>
      <c r="E49" s="49"/>
      <c r="F49" s="51">
        <f t="shared" si="18"/>
        <v>0</v>
      </c>
      <c r="G49" s="49"/>
      <c r="H49" s="49"/>
      <c r="I49" s="49"/>
      <c r="J49" s="49"/>
      <c r="K49" s="51">
        <f t="shared" si="19"/>
        <v>0</v>
      </c>
      <c r="L49" s="51">
        <f t="shared" si="20"/>
        <v>0</v>
      </c>
      <c r="M49" s="49"/>
      <c r="N49" s="49"/>
      <c r="O49" s="51">
        <f t="shared" si="21"/>
        <v>0</v>
      </c>
      <c r="P49" s="49"/>
      <c r="Q49" s="49"/>
      <c r="R49" s="49"/>
      <c r="S49" s="49"/>
      <c r="T49" s="51">
        <f t="shared" si="22"/>
        <v>0</v>
      </c>
      <c r="U49" s="51">
        <f t="shared" si="23"/>
        <v>0</v>
      </c>
      <c r="V49" s="49"/>
      <c r="W49" s="49"/>
      <c r="X49" s="51">
        <f t="shared" si="24"/>
        <v>0</v>
      </c>
      <c r="Y49" s="49"/>
      <c r="Z49" s="49"/>
      <c r="AA49" s="49"/>
      <c r="AB49" s="49"/>
    </row>
    <row r="50" ht="31" customHeight="1" spans="1:28">
      <c r="A50" s="50" t="s">
        <v>95</v>
      </c>
      <c r="B50" s="51">
        <f t="shared" si="25"/>
        <v>0</v>
      </c>
      <c r="C50" s="51">
        <f t="shared" si="17"/>
        <v>0</v>
      </c>
      <c r="D50" s="49"/>
      <c r="E50" s="49"/>
      <c r="F50" s="51">
        <f t="shared" si="18"/>
        <v>0</v>
      </c>
      <c r="G50" s="49"/>
      <c r="H50" s="49"/>
      <c r="I50" s="49"/>
      <c r="J50" s="49"/>
      <c r="K50" s="51">
        <f t="shared" si="19"/>
        <v>0</v>
      </c>
      <c r="L50" s="51">
        <f t="shared" si="20"/>
        <v>0</v>
      </c>
      <c r="M50" s="49"/>
      <c r="N50" s="49"/>
      <c r="O50" s="51">
        <f t="shared" si="21"/>
        <v>0</v>
      </c>
      <c r="P50" s="49"/>
      <c r="Q50" s="49"/>
      <c r="R50" s="49"/>
      <c r="S50" s="49"/>
      <c r="T50" s="51">
        <f t="shared" si="22"/>
        <v>0</v>
      </c>
      <c r="U50" s="51">
        <f t="shared" si="23"/>
        <v>0</v>
      </c>
      <c r="V50" s="49"/>
      <c r="W50" s="49"/>
      <c r="X50" s="51">
        <f t="shared" si="24"/>
        <v>0</v>
      </c>
      <c r="Y50" s="49"/>
      <c r="Z50" s="49"/>
      <c r="AA50" s="49"/>
      <c r="AB50" s="49"/>
    </row>
    <row r="51" ht="31" customHeight="1" spans="1:28">
      <c r="A51" s="50" t="s">
        <v>263</v>
      </c>
      <c r="B51" s="51">
        <f t="shared" si="25"/>
        <v>0</v>
      </c>
      <c r="C51" s="51">
        <f t="shared" si="17"/>
        <v>0</v>
      </c>
      <c r="D51" s="49"/>
      <c r="E51" s="49"/>
      <c r="F51" s="51">
        <f t="shared" si="18"/>
        <v>0</v>
      </c>
      <c r="G51" s="49"/>
      <c r="H51" s="49"/>
      <c r="I51" s="49"/>
      <c r="J51" s="49"/>
      <c r="K51" s="51">
        <f t="shared" si="19"/>
        <v>0</v>
      </c>
      <c r="L51" s="51">
        <f t="shared" si="20"/>
        <v>0</v>
      </c>
      <c r="M51" s="49"/>
      <c r="N51" s="49"/>
      <c r="O51" s="51">
        <f t="shared" si="21"/>
        <v>0</v>
      </c>
      <c r="P51" s="49"/>
      <c r="Q51" s="49"/>
      <c r="R51" s="49"/>
      <c r="S51" s="49"/>
      <c r="T51" s="51">
        <f t="shared" si="22"/>
        <v>0</v>
      </c>
      <c r="U51" s="51">
        <f t="shared" si="23"/>
        <v>0</v>
      </c>
      <c r="V51" s="49"/>
      <c r="W51" s="49"/>
      <c r="X51" s="51">
        <f t="shared" si="24"/>
        <v>0</v>
      </c>
      <c r="Y51" s="49"/>
      <c r="Z51" s="49"/>
      <c r="AA51" s="49"/>
      <c r="AB51" s="49"/>
    </row>
    <row r="52" ht="31" customHeight="1" spans="1:28">
      <c r="A52" s="50" t="s">
        <v>100</v>
      </c>
      <c r="B52" s="51">
        <f t="shared" si="25"/>
        <v>0</v>
      </c>
      <c r="C52" s="51">
        <f t="shared" si="17"/>
        <v>0</v>
      </c>
      <c r="D52" s="49"/>
      <c r="E52" s="49"/>
      <c r="F52" s="51">
        <f t="shared" si="18"/>
        <v>0</v>
      </c>
      <c r="G52" s="49"/>
      <c r="H52" s="49"/>
      <c r="I52" s="49"/>
      <c r="J52" s="49"/>
      <c r="K52" s="51">
        <f t="shared" si="19"/>
        <v>0</v>
      </c>
      <c r="L52" s="51">
        <f t="shared" si="20"/>
        <v>0</v>
      </c>
      <c r="M52" s="49"/>
      <c r="N52" s="49"/>
      <c r="O52" s="51">
        <f t="shared" si="21"/>
        <v>0</v>
      </c>
      <c r="P52" s="49"/>
      <c r="Q52" s="49"/>
      <c r="R52" s="49"/>
      <c r="S52" s="49"/>
      <c r="T52" s="51">
        <f t="shared" si="22"/>
        <v>0</v>
      </c>
      <c r="U52" s="51">
        <f t="shared" si="23"/>
        <v>0</v>
      </c>
      <c r="V52" s="49"/>
      <c r="W52" s="49"/>
      <c r="X52" s="51">
        <f t="shared" si="24"/>
        <v>0</v>
      </c>
      <c r="Y52" s="49"/>
      <c r="Z52" s="49"/>
      <c r="AA52" s="49"/>
      <c r="AB52" s="49"/>
    </row>
    <row r="53" ht="31" customHeight="1" spans="1:28">
      <c r="A53" s="50" t="s">
        <v>264</v>
      </c>
      <c r="B53" s="51">
        <f t="shared" si="25"/>
        <v>0</v>
      </c>
      <c r="C53" s="51">
        <f t="shared" si="17"/>
        <v>0</v>
      </c>
      <c r="D53" s="49"/>
      <c r="E53" s="49"/>
      <c r="F53" s="51">
        <f t="shared" si="18"/>
        <v>0</v>
      </c>
      <c r="G53" s="49"/>
      <c r="H53" s="49"/>
      <c r="I53" s="49"/>
      <c r="J53" s="49"/>
      <c r="K53" s="51">
        <f t="shared" si="19"/>
        <v>0</v>
      </c>
      <c r="L53" s="51">
        <f t="shared" si="20"/>
        <v>0</v>
      </c>
      <c r="M53" s="49"/>
      <c r="N53" s="49"/>
      <c r="O53" s="51">
        <f t="shared" si="21"/>
        <v>0</v>
      </c>
      <c r="P53" s="49"/>
      <c r="Q53" s="49"/>
      <c r="R53" s="49"/>
      <c r="S53" s="49"/>
      <c r="T53" s="51">
        <f t="shared" si="22"/>
        <v>0</v>
      </c>
      <c r="U53" s="51">
        <f t="shared" si="23"/>
        <v>0</v>
      </c>
      <c r="V53" s="49"/>
      <c r="W53" s="49"/>
      <c r="X53" s="51">
        <f t="shared" si="24"/>
        <v>0</v>
      </c>
      <c r="Y53" s="49"/>
      <c r="Z53" s="49"/>
      <c r="AA53" s="49"/>
      <c r="AB53" s="49"/>
    </row>
    <row r="54" ht="31" customHeight="1" spans="1:28">
      <c r="A54" s="50" t="s">
        <v>265</v>
      </c>
      <c r="B54" s="51">
        <f t="shared" si="25"/>
        <v>0</v>
      </c>
      <c r="C54" s="51">
        <f t="shared" si="17"/>
        <v>0</v>
      </c>
      <c r="D54" s="49"/>
      <c r="E54" s="49"/>
      <c r="F54" s="51">
        <f t="shared" si="18"/>
        <v>0</v>
      </c>
      <c r="G54" s="49"/>
      <c r="H54" s="49"/>
      <c r="I54" s="49"/>
      <c r="J54" s="49"/>
      <c r="K54" s="51">
        <f t="shared" si="19"/>
        <v>0</v>
      </c>
      <c r="L54" s="51">
        <f t="shared" si="20"/>
        <v>0</v>
      </c>
      <c r="M54" s="49"/>
      <c r="N54" s="49"/>
      <c r="O54" s="51">
        <f t="shared" si="21"/>
        <v>0</v>
      </c>
      <c r="P54" s="49"/>
      <c r="Q54" s="49"/>
      <c r="R54" s="49"/>
      <c r="S54" s="49"/>
      <c r="T54" s="51">
        <f t="shared" si="22"/>
        <v>0</v>
      </c>
      <c r="U54" s="51">
        <f t="shared" si="23"/>
        <v>0</v>
      </c>
      <c r="V54" s="49"/>
      <c r="W54" s="49"/>
      <c r="X54" s="51">
        <f t="shared" si="24"/>
        <v>0</v>
      </c>
      <c r="Y54" s="49"/>
      <c r="Z54" s="49"/>
      <c r="AA54" s="49"/>
      <c r="AB54" s="49"/>
    </row>
    <row r="55" ht="31" customHeight="1" spans="1:28">
      <c r="A55" s="50" t="s">
        <v>266</v>
      </c>
      <c r="B55" s="51">
        <f t="shared" si="25"/>
        <v>0</v>
      </c>
      <c r="C55" s="51">
        <f t="shared" si="17"/>
        <v>0</v>
      </c>
      <c r="D55" s="49"/>
      <c r="E55" s="49"/>
      <c r="F55" s="51">
        <f t="shared" si="18"/>
        <v>0</v>
      </c>
      <c r="G55" s="49"/>
      <c r="H55" s="49"/>
      <c r="I55" s="49"/>
      <c r="J55" s="49"/>
      <c r="K55" s="51">
        <f t="shared" si="19"/>
        <v>0</v>
      </c>
      <c r="L55" s="51">
        <f t="shared" si="20"/>
        <v>0</v>
      </c>
      <c r="M55" s="49"/>
      <c r="N55" s="49"/>
      <c r="O55" s="51">
        <f t="shared" si="21"/>
        <v>0</v>
      </c>
      <c r="P55" s="49"/>
      <c r="Q55" s="49"/>
      <c r="R55" s="49"/>
      <c r="S55" s="49"/>
      <c r="T55" s="51">
        <f t="shared" si="22"/>
        <v>0</v>
      </c>
      <c r="U55" s="51">
        <f t="shared" si="23"/>
        <v>0</v>
      </c>
      <c r="V55" s="49"/>
      <c r="W55" s="49"/>
      <c r="X55" s="51">
        <f t="shared" si="24"/>
        <v>0</v>
      </c>
      <c r="Y55" s="49"/>
      <c r="Z55" s="49"/>
      <c r="AA55" s="49"/>
      <c r="AB55" s="49"/>
    </row>
    <row r="56" ht="31" customHeight="1" spans="1:28">
      <c r="A56" s="50" t="s">
        <v>267</v>
      </c>
      <c r="B56" s="51">
        <f t="shared" si="25"/>
        <v>0</v>
      </c>
      <c r="C56" s="51">
        <f t="shared" si="17"/>
        <v>0</v>
      </c>
      <c r="D56" s="49"/>
      <c r="E56" s="49"/>
      <c r="F56" s="51">
        <f t="shared" si="18"/>
        <v>0</v>
      </c>
      <c r="G56" s="49"/>
      <c r="H56" s="49"/>
      <c r="I56" s="49"/>
      <c r="J56" s="49"/>
      <c r="K56" s="51">
        <f t="shared" si="19"/>
        <v>0</v>
      </c>
      <c r="L56" s="51">
        <f t="shared" si="20"/>
        <v>0</v>
      </c>
      <c r="M56" s="49"/>
      <c r="N56" s="49"/>
      <c r="O56" s="51">
        <f t="shared" si="21"/>
        <v>0</v>
      </c>
      <c r="P56" s="49"/>
      <c r="Q56" s="49"/>
      <c r="R56" s="49"/>
      <c r="S56" s="49"/>
      <c r="T56" s="51">
        <f t="shared" si="22"/>
        <v>0</v>
      </c>
      <c r="U56" s="51">
        <f t="shared" si="23"/>
        <v>0</v>
      </c>
      <c r="V56" s="49"/>
      <c r="W56" s="49"/>
      <c r="X56" s="51">
        <f t="shared" si="24"/>
        <v>0</v>
      </c>
      <c r="Y56" s="49"/>
      <c r="Z56" s="49"/>
      <c r="AA56" s="49"/>
      <c r="AB56" s="49"/>
    </row>
    <row r="57" ht="31" customHeight="1" spans="1:28">
      <c r="A57" s="50" t="s">
        <v>268</v>
      </c>
      <c r="B57" s="51">
        <f t="shared" si="25"/>
        <v>0</v>
      </c>
      <c r="C57" s="51">
        <f t="shared" si="17"/>
        <v>0</v>
      </c>
      <c r="D57" s="49"/>
      <c r="E57" s="49"/>
      <c r="F57" s="51">
        <f t="shared" si="18"/>
        <v>0</v>
      </c>
      <c r="G57" s="49"/>
      <c r="H57" s="49"/>
      <c r="I57" s="49"/>
      <c r="J57" s="49"/>
      <c r="K57" s="51">
        <f t="shared" si="19"/>
        <v>0</v>
      </c>
      <c r="L57" s="51">
        <f t="shared" si="20"/>
        <v>0</v>
      </c>
      <c r="M57" s="49"/>
      <c r="N57" s="49"/>
      <c r="O57" s="51">
        <f t="shared" si="21"/>
        <v>0</v>
      </c>
      <c r="P57" s="49"/>
      <c r="Q57" s="49"/>
      <c r="R57" s="49"/>
      <c r="S57" s="49"/>
      <c r="T57" s="51">
        <f t="shared" si="22"/>
        <v>0</v>
      </c>
      <c r="U57" s="51">
        <f t="shared" si="23"/>
        <v>0</v>
      </c>
      <c r="V57" s="49"/>
      <c r="W57" s="49"/>
      <c r="X57" s="51">
        <f t="shared" si="24"/>
        <v>0</v>
      </c>
      <c r="Y57" s="49"/>
      <c r="Z57" s="49"/>
      <c r="AA57" s="49"/>
      <c r="AB57" s="49"/>
    </row>
    <row r="58" ht="31" customHeight="1" spans="1:28">
      <c r="A58" s="50" t="s">
        <v>269</v>
      </c>
      <c r="B58" s="51">
        <f t="shared" si="25"/>
        <v>0</v>
      </c>
      <c r="C58" s="51">
        <f t="shared" si="17"/>
        <v>0</v>
      </c>
      <c r="D58" s="49"/>
      <c r="E58" s="49"/>
      <c r="F58" s="51">
        <f t="shared" si="18"/>
        <v>0</v>
      </c>
      <c r="G58" s="49"/>
      <c r="H58" s="49"/>
      <c r="I58" s="49"/>
      <c r="J58" s="49"/>
      <c r="K58" s="51">
        <f t="shared" si="19"/>
        <v>0</v>
      </c>
      <c r="L58" s="51">
        <f t="shared" si="20"/>
        <v>0</v>
      </c>
      <c r="M58" s="49"/>
      <c r="N58" s="49"/>
      <c r="O58" s="51">
        <f t="shared" si="21"/>
        <v>0</v>
      </c>
      <c r="P58" s="49"/>
      <c r="Q58" s="49"/>
      <c r="R58" s="49"/>
      <c r="S58" s="49"/>
      <c r="T58" s="51">
        <f t="shared" si="22"/>
        <v>0</v>
      </c>
      <c r="U58" s="51">
        <f t="shared" si="23"/>
        <v>0</v>
      </c>
      <c r="V58" s="49"/>
      <c r="W58" s="49"/>
      <c r="X58" s="51">
        <f t="shared" si="24"/>
        <v>0</v>
      </c>
      <c r="Y58" s="49"/>
      <c r="Z58" s="49"/>
      <c r="AA58" s="49"/>
      <c r="AB58" s="49"/>
    </row>
    <row r="59" ht="31" customHeight="1" spans="1:28">
      <c r="A59" s="53" t="s">
        <v>270</v>
      </c>
      <c r="B59" s="51">
        <f t="shared" si="25"/>
        <v>0</v>
      </c>
      <c r="C59" s="51">
        <f t="shared" si="17"/>
        <v>0</v>
      </c>
      <c r="D59" s="49"/>
      <c r="E59" s="49"/>
      <c r="F59" s="51">
        <f t="shared" si="18"/>
        <v>0</v>
      </c>
      <c r="G59" s="49"/>
      <c r="H59" s="49"/>
      <c r="I59" s="49"/>
      <c r="J59" s="49"/>
      <c r="K59" s="51">
        <f t="shared" si="19"/>
        <v>0</v>
      </c>
      <c r="L59" s="51">
        <f t="shared" si="20"/>
        <v>0</v>
      </c>
      <c r="M59" s="49"/>
      <c r="N59" s="49"/>
      <c r="O59" s="51">
        <f t="shared" si="21"/>
        <v>0</v>
      </c>
      <c r="P59" s="49"/>
      <c r="Q59" s="49"/>
      <c r="R59" s="49"/>
      <c r="S59" s="49"/>
      <c r="T59" s="51">
        <f t="shared" si="22"/>
        <v>0</v>
      </c>
      <c r="U59" s="51">
        <f t="shared" si="23"/>
        <v>0</v>
      </c>
      <c r="V59" s="49"/>
      <c r="W59" s="49"/>
      <c r="X59" s="51">
        <f t="shared" si="24"/>
        <v>0</v>
      </c>
      <c r="Y59" s="49"/>
      <c r="Z59" s="49"/>
      <c r="AA59" s="49"/>
      <c r="AB59" s="49"/>
    </row>
    <row r="60" ht="31" customHeight="1" spans="1:28">
      <c r="A60" s="50" t="s">
        <v>271</v>
      </c>
      <c r="B60" s="51">
        <f t="shared" si="25"/>
        <v>0</v>
      </c>
      <c r="C60" s="51">
        <f t="shared" si="17"/>
        <v>0</v>
      </c>
      <c r="D60" s="49"/>
      <c r="E60" s="49"/>
      <c r="F60" s="51">
        <f t="shared" si="18"/>
        <v>0</v>
      </c>
      <c r="G60" s="49"/>
      <c r="H60" s="49"/>
      <c r="I60" s="49"/>
      <c r="J60" s="49"/>
      <c r="K60" s="51">
        <f t="shared" si="19"/>
        <v>0</v>
      </c>
      <c r="L60" s="51">
        <f t="shared" si="20"/>
        <v>0</v>
      </c>
      <c r="M60" s="49"/>
      <c r="N60" s="49"/>
      <c r="O60" s="51">
        <f t="shared" si="21"/>
        <v>0</v>
      </c>
      <c r="P60" s="49"/>
      <c r="Q60" s="49"/>
      <c r="R60" s="49"/>
      <c r="S60" s="49"/>
      <c r="T60" s="51">
        <f t="shared" si="22"/>
        <v>0</v>
      </c>
      <c r="U60" s="51">
        <f t="shared" si="23"/>
        <v>0</v>
      </c>
      <c r="V60" s="49"/>
      <c r="W60" s="49"/>
      <c r="X60" s="51">
        <f t="shared" si="24"/>
        <v>0</v>
      </c>
      <c r="Y60" s="49"/>
      <c r="Z60" s="49"/>
      <c r="AA60" s="49"/>
      <c r="AB60" s="49"/>
    </row>
    <row r="61" ht="31" customHeight="1" spans="1:28">
      <c r="A61" s="50" t="s">
        <v>272</v>
      </c>
      <c r="B61" s="51">
        <f t="shared" si="25"/>
        <v>0</v>
      </c>
      <c r="C61" s="51">
        <f t="shared" si="17"/>
        <v>0</v>
      </c>
      <c r="D61" s="49"/>
      <c r="E61" s="49"/>
      <c r="F61" s="51">
        <f t="shared" si="18"/>
        <v>0</v>
      </c>
      <c r="G61" s="49"/>
      <c r="H61" s="49"/>
      <c r="I61" s="49"/>
      <c r="J61" s="49"/>
      <c r="K61" s="51">
        <f t="shared" si="19"/>
        <v>0</v>
      </c>
      <c r="L61" s="51">
        <f t="shared" si="20"/>
        <v>0</v>
      </c>
      <c r="M61" s="49"/>
      <c r="N61" s="49"/>
      <c r="O61" s="51">
        <f t="shared" si="21"/>
        <v>0</v>
      </c>
      <c r="P61" s="49"/>
      <c r="Q61" s="49"/>
      <c r="R61" s="49"/>
      <c r="S61" s="49"/>
      <c r="T61" s="51">
        <f t="shared" si="22"/>
        <v>0</v>
      </c>
      <c r="U61" s="51">
        <f t="shared" si="23"/>
        <v>0</v>
      </c>
      <c r="V61" s="49"/>
      <c r="W61" s="49"/>
      <c r="X61" s="51">
        <f t="shared" si="24"/>
        <v>0</v>
      </c>
      <c r="Y61" s="49"/>
      <c r="Z61" s="49"/>
      <c r="AA61" s="49"/>
      <c r="AB61" s="49"/>
    </row>
    <row r="62" ht="31" customHeight="1" spans="1:28">
      <c r="A62" s="50" t="s">
        <v>273</v>
      </c>
      <c r="B62" s="51">
        <f t="shared" si="25"/>
        <v>0</v>
      </c>
      <c r="C62" s="51">
        <f t="shared" si="17"/>
        <v>0</v>
      </c>
      <c r="D62" s="49"/>
      <c r="E62" s="49"/>
      <c r="F62" s="51">
        <f t="shared" si="18"/>
        <v>0</v>
      </c>
      <c r="G62" s="49"/>
      <c r="H62" s="49"/>
      <c r="I62" s="49"/>
      <c r="J62" s="49"/>
      <c r="K62" s="51">
        <f t="shared" si="19"/>
        <v>0</v>
      </c>
      <c r="L62" s="51">
        <f t="shared" si="20"/>
        <v>0</v>
      </c>
      <c r="M62" s="49"/>
      <c r="N62" s="49"/>
      <c r="O62" s="51">
        <f t="shared" si="21"/>
        <v>0</v>
      </c>
      <c r="P62" s="49"/>
      <c r="Q62" s="49"/>
      <c r="R62" s="49"/>
      <c r="S62" s="49"/>
      <c r="T62" s="51">
        <f t="shared" si="22"/>
        <v>0</v>
      </c>
      <c r="U62" s="51">
        <f t="shared" si="23"/>
        <v>0</v>
      </c>
      <c r="V62" s="49"/>
      <c r="W62" s="49"/>
      <c r="X62" s="51">
        <f t="shared" si="24"/>
        <v>0</v>
      </c>
      <c r="Y62" s="49"/>
      <c r="Z62" s="49"/>
      <c r="AA62" s="49"/>
      <c r="AB62" s="49"/>
    </row>
    <row r="63" ht="31" customHeight="1" spans="1:28">
      <c r="A63" s="50" t="s">
        <v>274</v>
      </c>
      <c r="B63" s="51">
        <f t="shared" si="25"/>
        <v>0</v>
      </c>
      <c r="C63" s="51">
        <f t="shared" si="17"/>
        <v>0</v>
      </c>
      <c r="D63" s="49"/>
      <c r="E63" s="49"/>
      <c r="F63" s="51">
        <f t="shared" si="18"/>
        <v>0</v>
      </c>
      <c r="G63" s="49"/>
      <c r="H63" s="49"/>
      <c r="I63" s="49"/>
      <c r="J63" s="49"/>
      <c r="K63" s="51">
        <f t="shared" si="19"/>
        <v>0</v>
      </c>
      <c r="L63" s="51">
        <f t="shared" si="20"/>
        <v>0</v>
      </c>
      <c r="M63" s="49"/>
      <c r="N63" s="49"/>
      <c r="O63" s="51">
        <f t="shared" si="21"/>
        <v>0</v>
      </c>
      <c r="P63" s="49"/>
      <c r="Q63" s="49"/>
      <c r="R63" s="49"/>
      <c r="S63" s="49"/>
      <c r="T63" s="51">
        <f t="shared" si="22"/>
        <v>0</v>
      </c>
      <c r="U63" s="51">
        <f t="shared" si="23"/>
        <v>0</v>
      </c>
      <c r="V63" s="49"/>
      <c r="W63" s="49"/>
      <c r="X63" s="51">
        <f t="shared" si="24"/>
        <v>0</v>
      </c>
      <c r="Y63" s="49"/>
      <c r="Z63" s="49"/>
      <c r="AA63" s="49"/>
      <c r="AB63" s="49"/>
    </row>
    <row r="64" ht="31" customHeight="1" spans="1:28">
      <c r="A64" s="55" t="s">
        <v>275</v>
      </c>
      <c r="B64" s="51">
        <f t="shared" si="25"/>
        <v>0</v>
      </c>
      <c r="C64" s="51">
        <f t="shared" si="17"/>
        <v>0</v>
      </c>
      <c r="D64" s="49"/>
      <c r="E64" s="49"/>
      <c r="F64" s="51">
        <f t="shared" si="18"/>
        <v>0</v>
      </c>
      <c r="G64" s="49"/>
      <c r="H64" s="49"/>
      <c r="I64" s="49"/>
      <c r="J64" s="49"/>
      <c r="K64" s="51">
        <f t="shared" si="19"/>
        <v>0</v>
      </c>
      <c r="L64" s="51">
        <f t="shared" si="20"/>
        <v>0</v>
      </c>
      <c r="M64" s="49"/>
      <c r="N64" s="49"/>
      <c r="O64" s="51">
        <f t="shared" si="21"/>
        <v>0</v>
      </c>
      <c r="P64" s="49"/>
      <c r="Q64" s="49"/>
      <c r="R64" s="49"/>
      <c r="S64" s="49"/>
      <c r="T64" s="51">
        <f t="shared" si="22"/>
        <v>0</v>
      </c>
      <c r="U64" s="51">
        <f t="shared" si="23"/>
        <v>0</v>
      </c>
      <c r="V64" s="49"/>
      <c r="W64" s="49"/>
      <c r="X64" s="51">
        <f t="shared" si="24"/>
        <v>0</v>
      </c>
      <c r="Y64" s="49"/>
      <c r="Z64" s="49"/>
      <c r="AA64" s="49"/>
      <c r="AB64" s="49"/>
    </row>
    <row r="65" ht="31" customHeight="1" spans="1:28">
      <c r="A65" s="50" t="s">
        <v>276</v>
      </c>
      <c r="B65" s="51">
        <f t="shared" si="25"/>
        <v>0</v>
      </c>
      <c r="C65" s="51">
        <f t="shared" si="17"/>
        <v>0</v>
      </c>
      <c r="D65" s="49"/>
      <c r="E65" s="49"/>
      <c r="F65" s="51">
        <f t="shared" si="18"/>
        <v>0</v>
      </c>
      <c r="G65" s="49"/>
      <c r="H65" s="49"/>
      <c r="I65" s="49"/>
      <c r="J65" s="49"/>
      <c r="K65" s="51">
        <f t="shared" si="19"/>
        <v>0</v>
      </c>
      <c r="L65" s="51">
        <f t="shared" si="20"/>
        <v>0</v>
      </c>
      <c r="M65" s="49"/>
      <c r="N65" s="49"/>
      <c r="O65" s="51">
        <f t="shared" si="21"/>
        <v>0</v>
      </c>
      <c r="P65" s="49"/>
      <c r="Q65" s="49"/>
      <c r="R65" s="49"/>
      <c r="S65" s="49"/>
      <c r="T65" s="51">
        <f t="shared" si="22"/>
        <v>0</v>
      </c>
      <c r="U65" s="51">
        <f t="shared" si="23"/>
        <v>0</v>
      </c>
      <c r="V65" s="49"/>
      <c r="W65" s="49"/>
      <c r="X65" s="51">
        <f t="shared" si="24"/>
        <v>0</v>
      </c>
      <c r="Y65" s="49"/>
      <c r="Z65" s="49"/>
      <c r="AA65" s="49"/>
      <c r="AB65" s="49"/>
    </row>
    <row r="66" ht="31" customHeight="1" spans="1:28">
      <c r="A66" s="50" t="s">
        <v>133</v>
      </c>
      <c r="B66" s="51">
        <f t="shared" si="25"/>
        <v>0</v>
      </c>
      <c r="C66" s="51">
        <f t="shared" si="17"/>
        <v>0</v>
      </c>
      <c r="D66" s="49"/>
      <c r="E66" s="49"/>
      <c r="F66" s="51">
        <f t="shared" si="18"/>
        <v>0</v>
      </c>
      <c r="G66" s="49"/>
      <c r="H66" s="49"/>
      <c r="I66" s="49"/>
      <c r="J66" s="49"/>
      <c r="K66" s="51">
        <f t="shared" si="19"/>
        <v>0</v>
      </c>
      <c r="L66" s="51">
        <f t="shared" si="20"/>
        <v>0</v>
      </c>
      <c r="M66" s="49"/>
      <c r="N66" s="49"/>
      <c r="O66" s="51">
        <f t="shared" si="21"/>
        <v>0</v>
      </c>
      <c r="P66" s="49"/>
      <c r="Q66" s="49"/>
      <c r="R66" s="49"/>
      <c r="S66" s="49"/>
      <c r="T66" s="51">
        <f t="shared" si="22"/>
        <v>0</v>
      </c>
      <c r="U66" s="51">
        <f t="shared" si="23"/>
        <v>0</v>
      </c>
      <c r="V66" s="49"/>
      <c r="W66" s="49"/>
      <c r="X66" s="51">
        <f t="shared" si="24"/>
        <v>0</v>
      </c>
      <c r="Y66" s="49"/>
      <c r="Z66" s="49"/>
      <c r="AA66" s="49"/>
      <c r="AB66" s="49"/>
    </row>
    <row r="67" ht="31" customHeight="1" spans="1:28">
      <c r="A67" s="50" t="s">
        <v>277</v>
      </c>
      <c r="B67" s="51">
        <f t="shared" si="25"/>
        <v>0</v>
      </c>
      <c r="C67" s="51">
        <f t="shared" si="17"/>
        <v>0</v>
      </c>
      <c r="D67" s="49"/>
      <c r="E67" s="49"/>
      <c r="F67" s="51">
        <f t="shared" si="18"/>
        <v>0</v>
      </c>
      <c r="G67" s="49"/>
      <c r="H67" s="49"/>
      <c r="I67" s="49"/>
      <c r="J67" s="49"/>
      <c r="K67" s="51">
        <f t="shared" si="19"/>
        <v>0</v>
      </c>
      <c r="L67" s="51">
        <f t="shared" si="20"/>
        <v>0</v>
      </c>
      <c r="M67" s="49"/>
      <c r="N67" s="49"/>
      <c r="O67" s="51">
        <f t="shared" si="21"/>
        <v>0</v>
      </c>
      <c r="P67" s="49"/>
      <c r="Q67" s="49"/>
      <c r="R67" s="49"/>
      <c r="S67" s="49"/>
      <c r="T67" s="51">
        <f t="shared" si="22"/>
        <v>0</v>
      </c>
      <c r="U67" s="51">
        <f t="shared" si="23"/>
        <v>0</v>
      </c>
      <c r="V67" s="49"/>
      <c r="W67" s="49"/>
      <c r="X67" s="51">
        <f t="shared" si="24"/>
        <v>0</v>
      </c>
      <c r="Y67" s="49"/>
      <c r="Z67" s="49"/>
      <c r="AA67" s="49"/>
      <c r="AB67" s="49"/>
    </row>
    <row r="68" ht="31" customHeight="1" spans="1:28">
      <c r="A68" s="50" t="s">
        <v>278</v>
      </c>
      <c r="B68" s="51">
        <f t="shared" si="25"/>
        <v>0</v>
      </c>
      <c r="C68" s="51">
        <f t="shared" si="17"/>
        <v>0</v>
      </c>
      <c r="D68" s="49"/>
      <c r="E68" s="49"/>
      <c r="F68" s="51">
        <f t="shared" si="18"/>
        <v>0</v>
      </c>
      <c r="G68" s="49"/>
      <c r="H68" s="49"/>
      <c r="I68" s="49"/>
      <c r="J68" s="49"/>
      <c r="K68" s="51">
        <f t="shared" si="19"/>
        <v>0</v>
      </c>
      <c r="L68" s="51">
        <f t="shared" si="20"/>
        <v>0</v>
      </c>
      <c r="M68" s="49"/>
      <c r="N68" s="49"/>
      <c r="O68" s="51">
        <f t="shared" si="21"/>
        <v>0</v>
      </c>
      <c r="P68" s="49"/>
      <c r="Q68" s="49"/>
      <c r="R68" s="49"/>
      <c r="S68" s="49"/>
      <c r="T68" s="51">
        <f t="shared" si="22"/>
        <v>0</v>
      </c>
      <c r="U68" s="51">
        <f t="shared" si="23"/>
        <v>0</v>
      </c>
      <c r="V68" s="49"/>
      <c r="W68" s="49"/>
      <c r="X68" s="51">
        <f t="shared" si="24"/>
        <v>0</v>
      </c>
      <c r="Y68" s="49"/>
      <c r="Z68" s="49"/>
      <c r="AA68" s="49"/>
      <c r="AB68" s="49"/>
    </row>
    <row r="69" ht="31" customHeight="1" spans="1:28">
      <c r="A69" s="50" t="s">
        <v>279</v>
      </c>
      <c r="B69" s="51">
        <f t="shared" si="25"/>
        <v>0</v>
      </c>
      <c r="C69" s="51">
        <f t="shared" si="17"/>
        <v>0</v>
      </c>
      <c r="D69" s="49"/>
      <c r="E69" s="49"/>
      <c r="F69" s="51">
        <f t="shared" si="18"/>
        <v>0</v>
      </c>
      <c r="G69" s="49"/>
      <c r="H69" s="49"/>
      <c r="I69" s="49"/>
      <c r="J69" s="49"/>
      <c r="K69" s="51">
        <f t="shared" si="19"/>
        <v>0</v>
      </c>
      <c r="L69" s="51">
        <f t="shared" si="20"/>
        <v>0</v>
      </c>
      <c r="M69" s="49"/>
      <c r="N69" s="49"/>
      <c r="O69" s="51">
        <f t="shared" si="21"/>
        <v>0</v>
      </c>
      <c r="P69" s="49"/>
      <c r="Q69" s="49"/>
      <c r="R69" s="49"/>
      <c r="S69" s="49"/>
      <c r="T69" s="51">
        <f t="shared" si="22"/>
        <v>0</v>
      </c>
      <c r="U69" s="51">
        <f t="shared" si="23"/>
        <v>0</v>
      </c>
      <c r="V69" s="49"/>
      <c r="W69" s="49"/>
      <c r="X69" s="51">
        <f t="shared" si="24"/>
        <v>0</v>
      </c>
      <c r="Y69" s="49"/>
      <c r="Z69" s="49"/>
      <c r="AA69" s="49"/>
      <c r="AB69" s="49"/>
    </row>
    <row r="70" ht="31" customHeight="1" spans="1:28">
      <c r="A70" s="50" t="s">
        <v>280</v>
      </c>
      <c r="B70" s="51">
        <f t="shared" si="25"/>
        <v>0</v>
      </c>
      <c r="C70" s="51">
        <f t="shared" si="17"/>
        <v>0</v>
      </c>
      <c r="D70" s="49"/>
      <c r="E70" s="49"/>
      <c r="F70" s="51">
        <f t="shared" si="18"/>
        <v>0</v>
      </c>
      <c r="G70" s="49"/>
      <c r="H70" s="49"/>
      <c r="I70" s="49"/>
      <c r="J70" s="49"/>
      <c r="K70" s="51">
        <f t="shared" si="19"/>
        <v>0</v>
      </c>
      <c r="L70" s="51">
        <f t="shared" si="20"/>
        <v>0</v>
      </c>
      <c r="M70" s="49"/>
      <c r="N70" s="49"/>
      <c r="O70" s="51">
        <f t="shared" si="21"/>
        <v>0</v>
      </c>
      <c r="P70" s="49"/>
      <c r="Q70" s="49"/>
      <c r="R70" s="49"/>
      <c r="S70" s="49"/>
      <c r="T70" s="51">
        <f t="shared" si="22"/>
        <v>0</v>
      </c>
      <c r="U70" s="51">
        <f t="shared" si="23"/>
        <v>0</v>
      </c>
      <c r="V70" s="49"/>
      <c r="W70" s="49"/>
      <c r="X70" s="51">
        <f t="shared" si="24"/>
        <v>0</v>
      </c>
      <c r="Y70" s="49"/>
      <c r="Z70" s="49"/>
      <c r="AA70" s="49"/>
      <c r="AB70" s="49"/>
    </row>
    <row r="71" ht="31" customHeight="1" spans="1:28">
      <c r="A71" s="50" t="s">
        <v>281</v>
      </c>
      <c r="B71" s="51">
        <f t="shared" si="25"/>
        <v>0</v>
      </c>
      <c r="C71" s="51">
        <f t="shared" si="17"/>
        <v>0</v>
      </c>
      <c r="D71" s="49"/>
      <c r="E71" s="49"/>
      <c r="F71" s="51">
        <f t="shared" si="18"/>
        <v>0</v>
      </c>
      <c r="G71" s="49"/>
      <c r="H71" s="49"/>
      <c r="I71" s="49"/>
      <c r="J71" s="49"/>
      <c r="K71" s="51">
        <f t="shared" si="19"/>
        <v>0</v>
      </c>
      <c r="L71" s="51">
        <f t="shared" si="20"/>
        <v>0</v>
      </c>
      <c r="M71" s="49"/>
      <c r="N71" s="49"/>
      <c r="O71" s="51">
        <f t="shared" si="21"/>
        <v>0</v>
      </c>
      <c r="P71" s="49"/>
      <c r="Q71" s="49"/>
      <c r="R71" s="49"/>
      <c r="S71" s="49"/>
      <c r="T71" s="51">
        <f t="shared" si="22"/>
        <v>0</v>
      </c>
      <c r="U71" s="51">
        <f t="shared" si="23"/>
        <v>0</v>
      </c>
      <c r="V71" s="49"/>
      <c r="W71" s="49"/>
      <c r="X71" s="51">
        <f t="shared" si="24"/>
        <v>0</v>
      </c>
      <c r="Y71" s="49"/>
      <c r="Z71" s="49"/>
      <c r="AA71" s="49"/>
      <c r="AB71" s="49"/>
    </row>
    <row r="72" ht="31" customHeight="1" spans="1:28">
      <c r="A72" s="50" t="s">
        <v>282</v>
      </c>
      <c r="B72" s="51">
        <f t="shared" si="25"/>
        <v>0</v>
      </c>
      <c r="C72" s="51">
        <f t="shared" si="17"/>
        <v>0</v>
      </c>
      <c r="D72" s="49"/>
      <c r="E72" s="49"/>
      <c r="F72" s="51">
        <f t="shared" si="18"/>
        <v>0</v>
      </c>
      <c r="G72" s="49"/>
      <c r="H72" s="49"/>
      <c r="I72" s="49"/>
      <c r="J72" s="49"/>
      <c r="K72" s="51">
        <f t="shared" si="19"/>
        <v>0</v>
      </c>
      <c r="L72" s="51">
        <f t="shared" si="20"/>
        <v>0</v>
      </c>
      <c r="M72" s="49"/>
      <c r="N72" s="49"/>
      <c r="O72" s="51">
        <f t="shared" si="21"/>
        <v>0</v>
      </c>
      <c r="P72" s="49"/>
      <c r="Q72" s="49"/>
      <c r="R72" s="49"/>
      <c r="S72" s="49"/>
      <c r="T72" s="51">
        <f t="shared" si="22"/>
        <v>0</v>
      </c>
      <c r="U72" s="51">
        <f t="shared" si="23"/>
        <v>0</v>
      </c>
      <c r="V72" s="49"/>
      <c r="W72" s="49"/>
      <c r="X72" s="51">
        <f t="shared" si="24"/>
        <v>0</v>
      </c>
      <c r="Y72" s="49"/>
      <c r="Z72" s="49"/>
      <c r="AA72" s="49"/>
      <c r="AB72" s="49"/>
    </row>
    <row r="73" ht="31" customHeight="1" spans="1:28">
      <c r="A73" s="50" t="s">
        <v>283</v>
      </c>
      <c r="B73" s="51">
        <f t="shared" si="25"/>
        <v>0</v>
      </c>
      <c r="C73" s="51">
        <f t="shared" si="17"/>
        <v>0</v>
      </c>
      <c r="D73" s="49"/>
      <c r="E73" s="49"/>
      <c r="F73" s="51">
        <f t="shared" si="18"/>
        <v>0</v>
      </c>
      <c r="G73" s="49"/>
      <c r="H73" s="49"/>
      <c r="I73" s="49"/>
      <c r="J73" s="49"/>
      <c r="K73" s="51">
        <f t="shared" si="19"/>
        <v>0</v>
      </c>
      <c r="L73" s="51">
        <f t="shared" si="20"/>
        <v>0</v>
      </c>
      <c r="M73" s="49"/>
      <c r="N73" s="49"/>
      <c r="O73" s="51">
        <f t="shared" si="21"/>
        <v>0</v>
      </c>
      <c r="P73" s="49"/>
      <c r="Q73" s="49"/>
      <c r="R73" s="49"/>
      <c r="S73" s="49"/>
      <c r="T73" s="51">
        <f t="shared" si="22"/>
        <v>0</v>
      </c>
      <c r="U73" s="51">
        <f t="shared" si="23"/>
        <v>0</v>
      </c>
      <c r="V73" s="49"/>
      <c r="W73" s="49"/>
      <c r="X73" s="51">
        <f t="shared" si="24"/>
        <v>0</v>
      </c>
      <c r="Y73" s="49"/>
      <c r="Z73" s="49"/>
      <c r="AA73" s="49"/>
      <c r="AB73" s="49"/>
    </row>
    <row r="74" ht="31" customHeight="1" spans="1:28">
      <c r="A74" s="50" t="s">
        <v>284</v>
      </c>
      <c r="B74" s="51">
        <f t="shared" si="25"/>
        <v>0</v>
      </c>
      <c r="C74" s="51">
        <f t="shared" si="17"/>
        <v>0</v>
      </c>
      <c r="D74" s="49"/>
      <c r="E74" s="49"/>
      <c r="F74" s="51">
        <f t="shared" si="18"/>
        <v>0</v>
      </c>
      <c r="G74" s="49"/>
      <c r="H74" s="49"/>
      <c r="I74" s="49"/>
      <c r="J74" s="49"/>
      <c r="K74" s="51">
        <f t="shared" si="19"/>
        <v>0</v>
      </c>
      <c r="L74" s="51">
        <f t="shared" si="20"/>
        <v>0</v>
      </c>
      <c r="M74" s="49"/>
      <c r="N74" s="49"/>
      <c r="O74" s="51">
        <f t="shared" si="21"/>
        <v>0</v>
      </c>
      <c r="P74" s="49"/>
      <c r="Q74" s="49"/>
      <c r="R74" s="49"/>
      <c r="S74" s="49"/>
      <c r="T74" s="51">
        <f t="shared" si="22"/>
        <v>0</v>
      </c>
      <c r="U74" s="51">
        <f t="shared" si="23"/>
        <v>0</v>
      </c>
      <c r="V74" s="49"/>
      <c r="W74" s="49"/>
      <c r="X74" s="51">
        <f t="shared" si="24"/>
        <v>0</v>
      </c>
      <c r="Y74" s="49"/>
      <c r="Z74" s="49"/>
      <c r="AA74" s="49"/>
      <c r="AB74" s="49"/>
    </row>
    <row r="75" ht="31" customHeight="1" spans="1:28">
      <c r="A75" s="50" t="s">
        <v>285</v>
      </c>
      <c r="B75" s="51">
        <f t="shared" si="25"/>
        <v>0</v>
      </c>
      <c r="C75" s="51">
        <f t="shared" ref="C75:C97" si="26">SUM(D75:F75)</f>
        <v>0</v>
      </c>
      <c r="D75" s="49"/>
      <c r="E75" s="49"/>
      <c r="F75" s="51">
        <f t="shared" ref="F75:F97" si="27">SUM(G75:H75)</f>
        <v>0</v>
      </c>
      <c r="G75" s="49"/>
      <c r="H75" s="49"/>
      <c r="I75" s="49"/>
      <c r="J75" s="49"/>
      <c r="K75" s="51">
        <f t="shared" ref="K75:K97" si="28">SUM(S75+R75+L75)</f>
        <v>0</v>
      </c>
      <c r="L75" s="51">
        <f t="shared" ref="L75:L97" si="29">SUM(M75:O75)</f>
        <v>0</v>
      </c>
      <c r="M75" s="49"/>
      <c r="N75" s="49"/>
      <c r="O75" s="51">
        <f t="shared" ref="O75:O97" si="30">SUM(P75:Q75)</f>
        <v>0</v>
      </c>
      <c r="P75" s="49"/>
      <c r="Q75" s="49"/>
      <c r="R75" s="49"/>
      <c r="S75" s="49"/>
      <c r="T75" s="51">
        <f t="shared" ref="T75:T97" si="31">SUM(U75+AA75+AB75)</f>
        <v>0</v>
      </c>
      <c r="U75" s="51">
        <f t="shared" ref="U75:U97" si="32">SUM(V75:X75)</f>
        <v>0</v>
      </c>
      <c r="V75" s="49"/>
      <c r="W75" s="49"/>
      <c r="X75" s="51">
        <f t="shared" ref="X75:X97" si="33">SUM(Y75:Z75)</f>
        <v>0</v>
      </c>
      <c r="Y75" s="49"/>
      <c r="Z75" s="49"/>
      <c r="AA75" s="49"/>
      <c r="AB75" s="49"/>
    </row>
    <row r="76" ht="31" customHeight="1" spans="1:28">
      <c r="A76" s="50" t="s">
        <v>159</v>
      </c>
      <c r="B76" s="51">
        <f t="shared" si="25"/>
        <v>0</v>
      </c>
      <c r="C76" s="51">
        <f t="shared" si="26"/>
        <v>0</v>
      </c>
      <c r="D76" s="49"/>
      <c r="E76" s="49"/>
      <c r="F76" s="51">
        <f t="shared" si="27"/>
        <v>0</v>
      </c>
      <c r="G76" s="49"/>
      <c r="H76" s="49"/>
      <c r="I76" s="49"/>
      <c r="J76" s="49"/>
      <c r="K76" s="51">
        <f t="shared" si="28"/>
        <v>0</v>
      </c>
      <c r="L76" s="51">
        <f t="shared" si="29"/>
        <v>0</v>
      </c>
      <c r="M76" s="49"/>
      <c r="N76" s="49"/>
      <c r="O76" s="51">
        <f t="shared" si="30"/>
        <v>0</v>
      </c>
      <c r="P76" s="49"/>
      <c r="Q76" s="49"/>
      <c r="R76" s="49"/>
      <c r="S76" s="49"/>
      <c r="T76" s="51">
        <f t="shared" si="31"/>
        <v>0</v>
      </c>
      <c r="U76" s="51">
        <f t="shared" si="32"/>
        <v>0</v>
      </c>
      <c r="V76" s="49"/>
      <c r="W76" s="49"/>
      <c r="X76" s="51">
        <f t="shared" si="33"/>
        <v>0</v>
      </c>
      <c r="Y76" s="49"/>
      <c r="Z76" s="49"/>
      <c r="AA76" s="49"/>
      <c r="AB76" s="49"/>
    </row>
    <row r="77" ht="31" customHeight="1" spans="1:28">
      <c r="A77" s="60" t="s">
        <v>161</v>
      </c>
      <c r="B77" s="51">
        <f t="shared" si="25"/>
        <v>0</v>
      </c>
      <c r="C77" s="51">
        <f t="shared" si="26"/>
        <v>0</v>
      </c>
      <c r="D77" s="49"/>
      <c r="E77" s="49"/>
      <c r="F77" s="51">
        <f t="shared" si="27"/>
        <v>0</v>
      </c>
      <c r="G77" s="49"/>
      <c r="H77" s="49"/>
      <c r="I77" s="49"/>
      <c r="J77" s="49"/>
      <c r="K77" s="51">
        <f t="shared" si="28"/>
        <v>0</v>
      </c>
      <c r="L77" s="51">
        <f t="shared" si="29"/>
        <v>0</v>
      </c>
      <c r="M77" s="49"/>
      <c r="N77" s="49"/>
      <c r="O77" s="51">
        <f t="shared" si="30"/>
        <v>0</v>
      </c>
      <c r="P77" s="49"/>
      <c r="Q77" s="49"/>
      <c r="R77" s="49"/>
      <c r="S77" s="49"/>
      <c r="T77" s="51">
        <f t="shared" si="31"/>
        <v>0</v>
      </c>
      <c r="U77" s="51">
        <f t="shared" si="32"/>
        <v>0</v>
      </c>
      <c r="V77" s="49"/>
      <c r="W77" s="49"/>
      <c r="X77" s="51">
        <f t="shared" si="33"/>
        <v>0</v>
      </c>
      <c r="Y77" s="49"/>
      <c r="Z77" s="49"/>
      <c r="AA77" s="49"/>
      <c r="AB77" s="49"/>
    </row>
    <row r="78" ht="31" customHeight="1" spans="1:28">
      <c r="A78" s="50" t="s">
        <v>164</v>
      </c>
      <c r="B78" s="51">
        <f t="shared" si="25"/>
        <v>0</v>
      </c>
      <c r="C78" s="51">
        <f t="shared" si="26"/>
        <v>0</v>
      </c>
      <c r="D78" s="49"/>
      <c r="E78" s="49"/>
      <c r="F78" s="51">
        <f t="shared" si="27"/>
        <v>0</v>
      </c>
      <c r="G78" s="49"/>
      <c r="H78" s="49"/>
      <c r="I78" s="49"/>
      <c r="J78" s="49"/>
      <c r="K78" s="51">
        <f t="shared" si="28"/>
        <v>0</v>
      </c>
      <c r="L78" s="51">
        <f t="shared" si="29"/>
        <v>0</v>
      </c>
      <c r="M78" s="49"/>
      <c r="N78" s="49"/>
      <c r="O78" s="51">
        <f t="shared" si="30"/>
        <v>0</v>
      </c>
      <c r="P78" s="49"/>
      <c r="Q78" s="49"/>
      <c r="R78" s="49"/>
      <c r="S78" s="49"/>
      <c r="T78" s="51">
        <f t="shared" si="31"/>
        <v>0</v>
      </c>
      <c r="U78" s="51">
        <f t="shared" si="32"/>
        <v>0</v>
      </c>
      <c r="V78" s="49"/>
      <c r="W78" s="49"/>
      <c r="X78" s="51">
        <f t="shared" si="33"/>
        <v>0</v>
      </c>
      <c r="Y78" s="49"/>
      <c r="Z78" s="49"/>
      <c r="AA78" s="49"/>
      <c r="AB78" s="49"/>
    </row>
    <row r="79" ht="31" customHeight="1" spans="1:28">
      <c r="A79" s="50" t="s">
        <v>286</v>
      </c>
      <c r="B79" s="51">
        <f t="shared" si="25"/>
        <v>0</v>
      </c>
      <c r="C79" s="51">
        <f t="shared" si="26"/>
        <v>0</v>
      </c>
      <c r="D79" s="49"/>
      <c r="E79" s="49"/>
      <c r="F79" s="51">
        <f t="shared" si="27"/>
        <v>0</v>
      </c>
      <c r="G79" s="49"/>
      <c r="H79" s="49"/>
      <c r="I79" s="49"/>
      <c r="J79" s="49"/>
      <c r="K79" s="51">
        <f t="shared" si="28"/>
        <v>0</v>
      </c>
      <c r="L79" s="51">
        <f t="shared" si="29"/>
        <v>0</v>
      </c>
      <c r="M79" s="49"/>
      <c r="N79" s="49"/>
      <c r="O79" s="51">
        <f t="shared" si="30"/>
        <v>0</v>
      </c>
      <c r="P79" s="49"/>
      <c r="Q79" s="49"/>
      <c r="R79" s="49"/>
      <c r="S79" s="49"/>
      <c r="T79" s="51">
        <f t="shared" si="31"/>
        <v>0</v>
      </c>
      <c r="U79" s="51">
        <f t="shared" si="32"/>
        <v>0</v>
      </c>
      <c r="V79" s="49"/>
      <c r="W79" s="49"/>
      <c r="X79" s="51">
        <f t="shared" si="33"/>
        <v>0</v>
      </c>
      <c r="Y79" s="49"/>
      <c r="Z79" s="49"/>
      <c r="AA79" s="49"/>
      <c r="AB79" s="49"/>
    </row>
    <row r="80" ht="31" customHeight="1" spans="1:28">
      <c r="A80" s="50" t="s">
        <v>287</v>
      </c>
      <c r="B80" s="51">
        <f t="shared" si="25"/>
        <v>0</v>
      </c>
      <c r="C80" s="51">
        <f t="shared" si="26"/>
        <v>0</v>
      </c>
      <c r="D80" s="49"/>
      <c r="E80" s="49"/>
      <c r="F80" s="51">
        <f t="shared" si="27"/>
        <v>0</v>
      </c>
      <c r="G80" s="49"/>
      <c r="H80" s="49"/>
      <c r="I80" s="49"/>
      <c r="J80" s="49"/>
      <c r="K80" s="51">
        <f t="shared" si="28"/>
        <v>0</v>
      </c>
      <c r="L80" s="51">
        <f t="shared" si="29"/>
        <v>0</v>
      </c>
      <c r="M80" s="49"/>
      <c r="N80" s="49"/>
      <c r="O80" s="51">
        <f t="shared" si="30"/>
        <v>0</v>
      </c>
      <c r="P80" s="49"/>
      <c r="Q80" s="49"/>
      <c r="R80" s="49"/>
      <c r="S80" s="49"/>
      <c r="T80" s="51">
        <f t="shared" si="31"/>
        <v>0</v>
      </c>
      <c r="U80" s="51">
        <f t="shared" si="32"/>
        <v>0</v>
      </c>
      <c r="V80" s="49"/>
      <c r="W80" s="49"/>
      <c r="X80" s="51">
        <f t="shared" si="33"/>
        <v>0</v>
      </c>
      <c r="Y80" s="49"/>
      <c r="Z80" s="49"/>
      <c r="AA80" s="49"/>
      <c r="AB80" s="49"/>
    </row>
    <row r="81" ht="31" customHeight="1" spans="1:28">
      <c r="A81" s="50" t="s">
        <v>171</v>
      </c>
      <c r="B81" s="51">
        <f t="shared" si="25"/>
        <v>0</v>
      </c>
      <c r="C81" s="51">
        <f t="shared" si="26"/>
        <v>0</v>
      </c>
      <c r="D81" s="49"/>
      <c r="E81" s="49"/>
      <c r="F81" s="51">
        <f t="shared" si="27"/>
        <v>0</v>
      </c>
      <c r="G81" s="49"/>
      <c r="H81" s="49"/>
      <c r="I81" s="49"/>
      <c r="J81" s="49"/>
      <c r="K81" s="51">
        <f t="shared" si="28"/>
        <v>0</v>
      </c>
      <c r="L81" s="51">
        <f t="shared" si="29"/>
        <v>0</v>
      </c>
      <c r="M81" s="49"/>
      <c r="N81" s="49"/>
      <c r="O81" s="51">
        <f t="shared" si="30"/>
        <v>0</v>
      </c>
      <c r="P81" s="49"/>
      <c r="Q81" s="49"/>
      <c r="R81" s="49"/>
      <c r="S81" s="49"/>
      <c r="T81" s="51">
        <f t="shared" si="31"/>
        <v>0</v>
      </c>
      <c r="U81" s="51">
        <f t="shared" si="32"/>
        <v>0</v>
      </c>
      <c r="V81" s="49"/>
      <c r="W81" s="49"/>
      <c r="X81" s="51">
        <f t="shared" si="33"/>
        <v>0</v>
      </c>
      <c r="Y81" s="49"/>
      <c r="Z81" s="49"/>
      <c r="AA81" s="49"/>
      <c r="AB81" s="49"/>
    </row>
    <row r="82" ht="31" customHeight="1" spans="1:28">
      <c r="A82" s="50" t="s">
        <v>288</v>
      </c>
      <c r="B82" s="51">
        <f t="shared" si="25"/>
        <v>0</v>
      </c>
      <c r="C82" s="51">
        <f t="shared" si="26"/>
        <v>0</v>
      </c>
      <c r="D82" s="49"/>
      <c r="E82" s="49"/>
      <c r="F82" s="51">
        <f t="shared" si="27"/>
        <v>0</v>
      </c>
      <c r="G82" s="49"/>
      <c r="H82" s="49"/>
      <c r="I82" s="49"/>
      <c r="J82" s="49"/>
      <c r="K82" s="51">
        <f t="shared" si="28"/>
        <v>0</v>
      </c>
      <c r="L82" s="51">
        <f t="shared" si="29"/>
        <v>0</v>
      </c>
      <c r="M82" s="49"/>
      <c r="N82" s="49"/>
      <c r="O82" s="51">
        <f t="shared" si="30"/>
        <v>0</v>
      </c>
      <c r="P82" s="49"/>
      <c r="Q82" s="49"/>
      <c r="R82" s="49"/>
      <c r="S82" s="49"/>
      <c r="T82" s="51">
        <f t="shared" si="31"/>
        <v>0</v>
      </c>
      <c r="U82" s="51">
        <f t="shared" si="32"/>
        <v>0</v>
      </c>
      <c r="V82" s="49"/>
      <c r="W82" s="49"/>
      <c r="X82" s="51">
        <f t="shared" si="33"/>
        <v>0</v>
      </c>
      <c r="Y82" s="49"/>
      <c r="Z82" s="49"/>
      <c r="AA82" s="49"/>
      <c r="AB82" s="49"/>
    </row>
    <row r="83" ht="31" customHeight="1" spans="1:28">
      <c r="A83" s="49"/>
      <c r="B83" s="51">
        <f t="shared" si="25"/>
        <v>0</v>
      </c>
      <c r="C83" s="51">
        <f t="shared" si="26"/>
        <v>0</v>
      </c>
      <c r="D83" s="49"/>
      <c r="E83" s="49"/>
      <c r="F83" s="51">
        <f t="shared" si="27"/>
        <v>0</v>
      </c>
      <c r="G83" s="49"/>
      <c r="H83" s="49"/>
      <c r="I83" s="49"/>
      <c r="J83" s="49"/>
      <c r="K83" s="51">
        <f t="shared" si="28"/>
        <v>0</v>
      </c>
      <c r="L83" s="51">
        <f t="shared" si="29"/>
        <v>0</v>
      </c>
      <c r="M83" s="49"/>
      <c r="N83" s="49"/>
      <c r="O83" s="51">
        <f t="shared" si="30"/>
        <v>0</v>
      </c>
      <c r="P83" s="49"/>
      <c r="Q83" s="49"/>
      <c r="R83" s="49"/>
      <c r="S83" s="49"/>
      <c r="T83" s="51">
        <f t="shared" si="31"/>
        <v>0</v>
      </c>
      <c r="U83" s="51">
        <f t="shared" si="32"/>
        <v>0</v>
      </c>
      <c r="V83" s="49"/>
      <c r="W83" s="49"/>
      <c r="X83" s="51">
        <f t="shared" si="33"/>
        <v>0</v>
      </c>
      <c r="Y83" s="49"/>
      <c r="Z83" s="49"/>
      <c r="AA83" s="49"/>
      <c r="AB83" s="49"/>
    </row>
    <row r="84" ht="31" customHeight="1" spans="1:28">
      <c r="A84" s="49"/>
      <c r="B84" s="51">
        <f t="shared" si="25"/>
        <v>0</v>
      </c>
      <c r="C84" s="51">
        <f t="shared" si="26"/>
        <v>0</v>
      </c>
      <c r="D84" s="49"/>
      <c r="E84" s="49"/>
      <c r="F84" s="51">
        <f t="shared" si="27"/>
        <v>0</v>
      </c>
      <c r="G84" s="49"/>
      <c r="H84" s="49"/>
      <c r="I84" s="49"/>
      <c r="J84" s="49"/>
      <c r="K84" s="51">
        <f t="shared" si="28"/>
        <v>0</v>
      </c>
      <c r="L84" s="51">
        <f t="shared" si="29"/>
        <v>0</v>
      </c>
      <c r="M84" s="49"/>
      <c r="N84" s="49"/>
      <c r="O84" s="51">
        <f t="shared" si="30"/>
        <v>0</v>
      </c>
      <c r="P84" s="49"/>
      <c r="Q84" s="49"/>
      <c r="R84" s="49"/>
      <c r="S84" s="49"/>
      <c r="T84" s="51">
        <f t="shared" si="31"/>
        <v>0</v>
      </c>
      <c r="U84" s="51">
        <f t="shared" si="32"/>
        <v>0</v>
      </c>
      <c r="V84" s="49"/>
      <c r="W84" s="49"/>
      <c r="X84" s="51">
        <f t="shared" si="33"/>
        <v>0</v>
      </c>
      <c r="Y84" s="49"/>
      <c r="Z84" s="49"/>
      <c r="AA84" s="49"/>
      <c r="AB84" s="49"/>
    </row>
    <row r="85" ht="31" customHeight="1" spans="1:28">
      <c r="A85" s="49"/>
      <c r="B85" s="51">
        <f t="shared" si="25"/>
        <v>0</v>
      </c>
      <c r="C85" s="51">
        <f t="shared" si="26"/>
        <v>0</v>
      </c>
      <c r="D85" s="49"/>
      <c r="E85" s="49"/>
      <c r="F85" s="51">
        <f t="shared" si="27"/>
        <v>0</v>
      </c>
      <c r="G85" s="49"/>
      <c r="H85" s="49"/>
      <c r="I85" s="49"/>
      <c r="J85" s="49"/>
      <c r="K85" s="51">
        <f t="shared" si="28"/>
        <v>0</v>
      </c>
      <c r="L85" s="51">
        <f t="shared" si="29"/>
        <v>0</v>
      </c>
      <c r="M85" s="49"/>
      <c r="N85" s="49"/>
      <c r="O85" s="51">
        <f t="shared" si="30"/>
        <v>0</v>
      </c>
      <c r="P85" s="49"/>
      <c r="Q85" s="49"/>
      <c r="R85" s="49"/>
      <c r="S85" s="49"/>
      <c r="T85" s="51">
        <f t="shared" si="31"/>
        <v>0</v>
      </c>
      <c r="U85" s="51">
        <f t="shared" si="32"/>
        <v>0</v>
      </c>
      <c r="V85" s="49"/>
      <c r="W85" s="49"/>
      <c r="X85" s="51">
        <f t="shared" si="33"/>
        <v>0</v>
      </c>
      <c r="Y85" s="49"/>
      <c r="Z85" s="49"/>
      <c r="AA85" s="49"/>
      <c r="AB85" s="49"/>
    </row>
    <row r="86" ht="31" customHeight="1" spans="1:28">
      <c r="A86" s="49"/>
      <c r="B86" s="51">
        <f t="shared" si="25"/>
        <v>0</v>
      </c>
      <c r="C86" s="51">
        <f t="shared" si="26"/>
        <v>0</v>
      </c>
      <c r="D86" s="49"/>
      <c r="E86" s="49"/>
      <c r="F86" s="51">
        <f t="shared" si="27"/>
        <v>0</v>
      </c>
      <c r="G86" s="49"/>
      <c r="H86" s="49"/>
      <c r="I86" s="49"/>
      <c r="J86" s="49"/>
      <c r="K86" s="51">
        <f t="shared" si="28"/>
        <v>0</v>
      </c>
      <c r="L86" s="51">
        <f t="shared" si="29"/>
        <v>0</v>
      </c>
      <c r="M86" s="49"/>
      <c r="N86" s="49"/>
      <c r="O86" s="51">
        <f t="shared" si="30"/>
        <v>0</v>
      </c>
      <c r="P86" s="49"/>
      <c r="Q86" s="49"/>
      <c r="R86" s="49"/>
      <c r="S86" s="49"/>
      <c r="T86" s="51">
        <f t="shared" si="31"/>
        <v>0</v>
      </c>
      <c r="U86" s="51">
        <f t="shared" si="32"/>
        <v>0</v>
      </c>
      <c r="V86" s="49"/>
      <c r="W86" s="49"/>
      <c r="X86" s="51">
        <f t="shared" si="33"/>
        <v>0</v>
      </c>
      <c r="Y86" s="49"/>
      <c r="Z86" s="49"/>
      <c r="AA86" s="49"/>
      <c r="AB86" s="49"/>
    </row>
    <row r="87" ht="31" customHeight="1" spans="1:28">
      <c r="A87" s="49"/>
      <c r="B87" s="51">
        <f t="shared" si="25"/>
        <v>0</v>
      </c>
      <c r="C87" s="51">
        <f t="shared" si="26"/>
        <v>0</v>
      </c>
      <c r="D87" s="49"/>
      <c r="E87" s="49"/>
      <c r="F87" s="51">
        <f t="shared" si="27"/>
        <v>0</v>
      </c>
      <c r="G87" s="49"/>
      <c r="H87" s="49"/>
      <c r="I87" s="49"/>
      <c r="J87" s="49"/>
      <c r="K87" s="51">
        <f t="shared" si="28"/>
        <v>0</v>
      </c>
      <c r="L87" s="51">
        <f t="shared" si="29"/>
        <v>0</v>
      </c>
      <c r="M87" s="49"/>
      <c r="N87" s="49"/>
      <c r="O87" s="51">
        <f t="shared" si="30"/>
        <v>0</v>
      </c>
      <c r="P87" s="49"/>
      <c r="Q87" s="49"/>
      <c r="R87" s="49"/>
      <c r="S87" s="49"/>
      <c r="T87" s="51">
        <f t="shared" si="31"/>
        <v>0</v>
      </c>
      <c r="U87" s="51">
        <f t="shared" si="32"/>
        <v>0</v>
      </c>
      <c r="V87" s="49"/>
      <c r="W87" s="49"/>
      <c r="X87" s="51">
        <f t="shared" si="33"/>
        <v>0</v>
      </c>
      <c r="Y87" s="49"/>
      <c r="Z87" s="49"/>
      <c r="AA87" s="49"/>
      <c r="AB87" s="49"/>
    </row>
    <row r="88" ht="31" customHeight="1" spans="1:28">
      <c r="A88" s="49"/>
      <c r="B88" s="51">
        <f t="shared" si="25"/>
        <v>0</v>
      </c>
      <c r="C88" s="51">
        <f t="shared" si="26"/>
        <v>0</v>
      </c>
      <c r="D88" s="49"/>
      <c r="E88" s="49"/>
      <c r="F88" s="51">
        <f t="shared" si="27"/>
        <v>0</v>
      </c>
      <c r="G88" s="49"/>
      <c r="H88" s="49"/>
      <c r="I88" s="49"/>
      <c r="J88" s="49"/>
      <c r="K88" s="51">
        <f t="shared" si="28"/>
        <v>0</v>
      </c>
      <c r="L88" s="51">
        <f t="shared" si="29"/>
        <v>0</v>
      </c>
      <c r="M88" s="49"/>
      <c r="N88" s="49"/>
      <c r="O88" s="51">
        <f t="shared" si="30"/>
        <v>0</v>
      </c>
      <c r="P88" s="49"/>
      <c r="Q88" s="49"/>
      <c r="R88" s="49"/>
      <c r="S88" s="49"/>
      <c r="T88" s="51">
        <f t="shared" si="31"/>
        <v>0</v>
      </c>
      <c r="U88" s="51">
        <f t="shared" si="32"/>
        <v>0</v>
      </c>
      <c r="V88" s="49"/>
      <c r="W88" s="49"/>
      <c r="X88" s="51">
        <f t="shared" si="33"/>
        <v>0</v>
      </c>
      <c r="Y88" s="49"/>
      <c r="Z88" s="49"/>
      <c r="AA88" s="49"/>
      <c r="AB88" s="49"/>
    </row>
    <row r="89" ht="31" customHeight="1" spans="1:28">
      <c r="A89" s="49"/>
      <c r="B89" s="51">
        <f t="shared" si="25"/>
        <v>0</v>
      </c>
      <c r="C89" s="51">
        <f t="shared" si="26"/>
        <v>0</v>
      </c>
      <c r="D89" s="49"/>
      <c r="E89" s="49"/>
      <c r="F89" s="51">
        <f t="shared" si="27"/>
        <v>0</v>
      </c>
      <c r="G89" s="49"/>
      <c r="H89" s="49"/>
      <c r="I89" s="49"/>
      <c r="J89" s="49"/>
      <c r="K89" s="51">
        <f t="shared" si="28"/>
        <v>0</v>
      </c>
      <c r="L89" s="51">
        <f t="shared" si="29"/>
        <v>0</v>
      </c>
      <c r="M89" s="49"/>
      <c r="N89" s="49"/>
      <c r="O89" s="51">
        <f t="shared" si="30"/>
        <v>0</v>
      </c>
      <c r="P89" s="49"/>
      <c r="Q89" s="49"/>
      <c r="R89" s="49"/>
      <c r="S89" s="49"/>
      <c r="T89" s="51">
        <f t="shared" si="31"/>
        <v>0</v>
      </c>
      <c r="U89" s="51">
        <f t="shared" si="32"/>
        <v>0</v>
      </c>
      <c r="V89" s="49"/>
      <c r="W89" s="49"/>
      <c r="X89" s="51">
        <f t="shared" si="33"/>
        <v>0</v>
      </c>
      <c r="Y89" s="49"/>
      <c r="Z89" s="49"/>
      <c r="AA89" s="49"/>
      <c r="AB89" s="49"/>
    </row>
    <row r="90" ht="31" customHeight="1" spans="1:28">
      <c r="A90" s="49"/>
      <c r="B90" s="51">
        <f t="shared" si="25"/>
        <v>0</v>
      </c>
      <c r="C90" s="51">
        <f t="shared" si="26"/>
        <v>0</v>
      </c>
      <c r="D90" s="49"/>
      <c r="E90" s="49"/>
      <c r="F90" s="51">
        <f t="shared" si="27"/>
        <v>0</v>
      </c>
      <c r="G90" s="49"/>
      <c r="H90" s="49"/>
      <c r="I90" s="49"/>
      <c r="J90" s="49"/>
      <c r="K90" s="51">
        <f t="shared" si="28"/>
        <v>0</v>
      </c>
      <c r="L90" s="51">
        <f t="shared" si="29"/>
        <v>0</v>
      </c>
      <c r="M90" s="49"/>
      <c r="N90" s="49"/>
      <c r="O90" s="51">
        <f t="shared" si="30"/>
        <v>0</v>
      </c>
      <c r="P90" s="49"/>
      <c r="Q90" s="49"/>
      <c r="R90" s="49"/>
      <c r="S90" s="49"/>
      <c r="T90" s="51">
        <f t="shared" si="31"/>
        <v>0</v>
      </c>
      <c r="U90" s="51">
        <f t="shared" si="32"/>
        <v>0</v>
      </c>
      <c r="V90" s="49"/>
      <c r="W90" s="49"/>
      <c r="X90" s="51">
        <f t="shared" si="33"/>
        <v>0</v>
      </c>
      <c r="Y90" s="49"/>
      <c r="Z90" s="49"/>
      <c r="AA90" s="49"/>
      <c r="AB90" s="49"/>
    </row>
    <row r="91" ht="31" customHeight="1" spans="1:28">
      <c r="A91" s="49"/>
      <c r="B91" s="51">
        <f t="shared" si="25"/>
        <v>0</v>
      </c>
      <c r="C91" s="51">
        <f t="shared" si="26"/>
        <v>0</v>
      </c>
      <c r="D91" s="49"/>
      <c r="E91" s="49"/>
      <c r="F91" s="51">
        <f t="shared" si="27"/>
        <v>0</v>
      </c>
      <c r="G91" s="49"/>
      <c r="H91" s="49"/>
      <c r="I91" s="49"/>
      <c r="J91" s="49"/>
      <c r="K91" s="51">
        <f t="shared" si="28"/>
        <v>0</v>
      </c>
      <c r="L91" s="51">
        <f t="shared" si="29"/>
        <v>0</v>
      </c>
      <c r="M91" s="49"/>
      <c r="N91" s="49"/>
      <c r="O91" s="51">
        <f t="shared" si="30"/>
        <v>0</v>
      </c>
      <c r="P91" s="49"/>
      <c r="Q91" s="49"/>
      <c r="R91" s="49"/>
      <c r="S91" s="49"/>
      <c r="T91" s="51">
        <f t="shared" si="31"/>
        <v>0</v>
      </c>
      <c r="U91" s="51">
        <f t="shared" si="32"/>
        <v>0</v>
      </c>
      <c r="V91" s="49"/>
      <c r="W91" s="49"/>
      <c r="X91" s="51">
        <f t="shared" si="33"/>
        <v>0</v>
      </c>
      <c r="Y91" s="49"/>
      <c r="Z91" s="49"/>
      <c r="AA91" s="49"/>
      <c r="AB91" s="49"/>
    </row>
    <row r="92" ht="31" customHeight="1" spans="1:28">
      <c r="A92" s="49"/>
      <c r="B92" s="51">
        <f t="shared" si="25"/>
        <v>0</v>
      </c>
      <c r="C92" s="51">
        <f t="shared" si="26"/>
        <v>0</v>
      </c>
      <c r="D92" s="49"/>
      <c r="E92" s="49"/>
      <c r="F92" s="51">
        <f t="shared" si="27"/>
        <v>0</v>
      </c>
      <c r="G92" s="49"/>
      <c r="H92" s="49"/>
      <c r="I92" s="49"/>
      <c r="J92" s="49"/>
      <c r="K92" s="51">
        <f t="shared" si="28"/>
        <v>0</v>
      </c>
      <c r="L92" s="51">
        <f t="shared" si="29"/>
        <v>0</v>
      </c>
      <c r="M92" s="49"/>
      <c r="N92" s="49"/>
      <c r="O92" s="51">
        <f t="shared" si="30"/>
        <v>0</v>
      </c>
      <c r="P92" s="49"/>
      <c r="Q92" s="49"/>
      <c r="R92" s="49"/>
      <c r="S92" s="49"/>
      <c r="T92" s="51">
        <f t="shared" si="31"/>
        <v>0</v>
      </c>
      <c r="U92" s="51">
        <f t="shared" si="32"/>
        <v>0</v>
      </c>
      <c r="V92" s="49"/>
      <c r="W92" s="49"/>
      <c r="X92" s="51">
        <f t="shared" si="33"/>
        <v>0</v>
      </c>
      <c r="Y92" s="49"/>
      <c r="Z92" s="49"/>
      <c r="AA92" s="49"/>
      <c r="AB92" s="49"/>
    </row>
    <row r="93" ht="31" customHeight="1" spans="1:28">
      <c r="A93" s="49"/>
      <c r="B93" s="51">
        <f t="shared" si="25"/>
        <v>0</v>
      </c>
      <c r="C93" s="51">
        <f t="shared" si="26"/>
        <v>0</v>
      </c>
      <c r="D93" s="49"/>
      <c r="E93" s="49"/>
      <c r="F93" s="51">
        <f t="shared" si="27"/>
        <v>0</v>
      </c>
      <c r="G93" s="49"/>
      <c r="H93" s="49"/>
      <c r="I93" s="49"/>
      <c r="J93" s="49"/>
      <c r="K93" s="51">
        <f t="shared" si="28"/>
        <v>0</v>
      </c>
      <c r="L93" s="51">
        <f t="shared" si="29"/>
        <v>0</v>
      </c>
      <c r="M93" s="49"/>
      <c r="N93" s="49"/>
      <c r="O93" s="51">
        <f t="shared" si="30"/>
        <v>0</v>
      </c>
      <c r="P93" s="49"/>
      <c r="Q93" s="49"/>
      <c r="R93" s="49"/>
      <c r="S93" s="49"/>
      <c r="T93" s="51">
        <f t="shared" si="31"/>
        <v>0</v>
      </c>
      <c r="U93" s="51">
        <f t="shared" si="32"/>
        <v>0</v>
      </c>
      <c r="V93" s="49"/>
      <c r="W93" s="49"/>
      <c r="X93" s="51">
        <f t="shared" si="33"/>
        <v>0</v>
      </c>
      <c r="Y93" s="49"/>
      <c r="Z93" s="49"/>
      <c r="AA93" s="49"/>
      <c r="AB93" s="49"/>
    </row>
    <row r="94" ht="31" customHeight="1" spans="1:28">
      <c r="A94" s="49"/>
      <c r="B94" s="51">
        <f t="shared" si="25"/>
        <v>0</v>
      </c>
      <c r="C94" s="51">
        <f t="shared" si="26"/>
        <v>0</v>
      </c>
      <c r="D94" s="49"/>
      <c r="E94" s="49"/>
      <c r="F94" s="51">
        <f t="shared" si="27"/>
        <v>0</v>
      </c>
      <c r="G94" s="49"/>
      <c r="H94" s="49"/>
      <c r="I94" s="49"/>
      <c r="J94" s="49"/>
      <c r="K94" s="51">
        <f t="shared" si="28"/>
        <v>0</v>
      </c>
      <c r="L94" s="51">
        <f t="shared" si="29"/>
        <v>0</v>
      </c>
      <c r="M94" s="49"/>
      <c r="N94" s="49"/>
      <c r="O94" s="51">
        <f t="shared" si="30"/>
        <v>0</v>
      </c>
      <c r="P94" s="49"/>
      <c r="Q94" s="49"/>
      <c r="R94" s="49"/>
      <c r="S94" s="49"/>
      <c r="T94" s="51">
        <f t="shared" si="31"/>
        <v>0</v>
      </c>
      <c r="U94" s="51">
        <f t="shared" si="32"/>
        <v>0</v>
      </c>
      <c r="V94" s="49"/>
      <c r="W94" s="49"/>
      <c r="X94" s="51">
        <f t="shared" si="33"/>
        <v>0</v>
      </c>
      <c r="Y94" s="49"/>
      <c r="Z94" s="49"/>
      <c r="AA94" s="49"/>
      <c r="AB94" s="49"/>
    </row>
    <row r="95" ht="31" customHeight="1" spans="1:28">
      <c r="A95" s="49"/>
      <c r="B95" s="51">
        <f t="shared" si="25"/>
        <v>0</v>
      </c>
      <c r="C95" s="51">
        <f t="shared" si="26"/>
        <v>0</v>
      </c>
      <c r="D95" s="49"/>
      <c r="E95" s="49"/>
      <c r="F95" s="51">
        <f t="shared" si="27"/>
        <v>0</v>
      </c>
      <c r="G95" s="49"/>
      <c r="H95" s="49"/>
      <c r="I95" s="49"/>
      <c r="J95" s="49"/>
      <c r="K95" s="51">
        <f t="shared" si="28"/>
        <v>0</v>
      </c>
      <c r="L95" s="51">
        <f t="shared" si="29"/>
        <v>0</v>
      </c>
      <c r="M95" s="49"/>
      <c r="N95" s="49"/>
      <c r="O95" s="51">
        <f t="shared" si="30"/>
        <v>0</v>
      </c>
      <c r="P95" s="49"/>
      <c r="Q95" s="49"/>
      <c r="R95" s="49"/>
      <c r="S95" s="49"/>
      <c r="T95" s="51">
        <f t="shared" si="31"/>
        <v>0</v>
      </c>
      <c r="U95" s="51">
        <f t="shared" si="32"/>
        <v>0</v>
      </c>
      <c r="V95" s="49"/>
      <c r="W95" s="49"/>
      <c r="X95" s="51">
        <f t="shared" si="33"/>
        <v>0</v>
      </c>
      <c r="Y95" s="49"/>
      <c r="Z95" s="49"/>
      <c r="AA95" s="49"/>
      <c r="AB95" s="49"/>
    </row>
    <row r="96" ht="31" customHeight="1" spans="1:28">
      <c r="A96" s="49"/>
      <c r="B96" s="51">
        <f t="shared" si="25"/>
        <v>0</v>
      </c>
      <c r="C96" s="51">
        <f t="shared" si="26"/>
        <v>0</v>
      </c>
      <c r="D96" s="49"/>
      <c r="E96" s="49"/>
      <c r="F96" s="51">
        <f t="shared" si="27"/>
        <v>0</v>
      </c>
      <c r="G96" s="49"/>
      <c r="H96" s="49"/>
      <c r="I96" s="49"/>
      <c r="J96" s="49"/>
      <c r="K96" s="51">
        <f t="shared" si="28"/>
        <v>0</v>
      </c>
      <c r="L96" s="51">
        <f t="shared" si="29"/>
        <v>0</v>
      </c>
      <c r="M96" s="49"/>
      <c r="N96" s="49"/>
      <c r="O96" s="51">
        <f t="shared" si="30"/>
        <v>0</v>
      </c>
      <c r="P96" s="49"/>
      <c r="Q96" s="49"/>
      <c r="R96" s="49"/>
      <c r="S96" s="49"/>
      <c r="T96" s="51">
        <f t="shared" si="31"/>
        <v>0</v>
      </c>
      <c r="U96" s="51">
        <f t="shared" si="32"/>
        <v>0</v>
      </c>
      <c r="V96" s="49"/>
      <c r="W96" s="49"/>
      <c r="X96" s="51">
        <f t="shared" si="33"/>
        <v>0</v>
      </c>
      <c r="Y96" s="49"/>
      <c r="Z96" s="49"/>
      <c r="AA96" s="49"/>
      <c r="AB96" s="49"/>
    </row>
    <row r="97" ht="31" customHeight="1" spans="1:28">
      <c r="A97" s="49"/>
      <c r="B97" s="51">
        <f t="shared" si="25"/>
        <v>0</v>
      </c>
      <c r="C97" s="51">
        <f t="shared" si="26"/>
        <v>0</v>
      </c>
      <c r="D97" s="49"/>
      <c r="E97" s="49"/>
      <c r="F97" s="51">
        <f t="shared" si="27"/>
        <v>0</v>
      </c>
      <c r="G97" s="49"/>
      <c r="H97" s="49"/>
      <c r="I97" s="49"/>
      <c r="J97" s="49"/>
      <c r="K97" s="51">
        <f t="shared" si="28"/>
        <v>0</v>
      </c>
      <c r="L97" s="51">
        <f t="shared" si="29"/>
        <v>0</v>
      </c>
      <c r="M97" s="49"/>
      <c r="N97" s="49"/>
      <c r="O97" s="51">
        <f t="shared" si="30"/>
        <v>0</v>
      </c>
      <c r="P97" s="49"/>
      <c r="Q97" s="49"/>
      <c r="R97" s="49"/>
      <c r="S97" s="49"/>
      <c r="T97" s="51">
        <f t="shared" si="31"/>
        <v>0</v>
      </c>
      <c r="U97" s="51">
        <f t="shared" si="32"/>
        <v>0</v>
      </c>
      <c r="V97" s="49"/>
      <c r="W97" s="49"/>
      <c r="X97" s="51">
        <f t="shared" si="33"/>
        <v>0</v>
      </c>
      <c r="Y97" s="49"/>
      <c r="Z97" s="49"/>
      <c r="AA97" s="49"/>
      <c r="AB97" s="49"/>
    </row>
    <row r="99" ht="33" customHeight="1" spans="1:1">
      <c r="A99" s="61" t="s">
        <v>289</v>
      </c>
    </row>
  </sheetData>
  <mergeCells count="29">
    <mergeCell ref="A2:AB2"/>
    <mergeCell ref="B4:J4"/>
    <mergeCell ref="K4:S4"/>
    <mergeCell ref="T4:AB4"/>
    <mergeCell ref="C5:H5"/>
    <mergeCell ref="L5:Q5"/>
    <mergeCell ref="U5:Z5"/>
    <mergeCell ref="F6:H6"/>
    <mergeCell ref="O6:Q6"/>
    <mergeCell ref="X6:Z6"/>
    <mergeCell ref="A4:A7"/>
    <mergeCell ref="B5:B7"/>
    <mergeCell ref="C6:C7"/>
    <mergeCell ref="D6:D7"/>
    <mergeCell ref="E6:E7"/>
    <mergeCell ref="I5:I7"/>
    <mergeCell ref="J5:J7"/>
    <mergeCell ref="K5:K7"/>
    <mergeCell ref="L6:L7"/>
    <mergeCell ref="M6:M7"/>
    <mergeCell ref="N6:N7"/>
    <mergeCell ref="R5:R7"/>
    <mergeCell ref="S5:S7"/>
    <mergeCell ref="T5:T7"/>
    <mergeCell ref="U6:U7"/>
    <mergeCell ref="V6:V7"/>
    <mergeCell ref="W6:W7"/>
    <mergeCell ref="AA5:AA7"/>
    <mergeCell ref="AB5:AB7"/>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77"/>
  <sheetViews>
    <sheetView topLeftCell="A690" workbookViewId="0">
      <selection activeCell="C704" sqref="C704"/>
    </sheetView>
  </sheetViews>
  <sheetFormatPr defaultColWidth="9" defaultRowHeight="13.5" outlineLevelCol="4"/>
  <cols>
    <col min="1" max="1" width="61.525" style="19" customWidth="1"/>
    <col min="2" max="2" width="26.2833333333333" style="27" customWidth="1"/>
    <col min="3" max="3" width="9.13333333333333" style="25" customWidth="1"/>
    <col min="4" max="16384" width="9" style="25"/>
  </cols>
  <sheetData>
    <row r="1" s="25" customFormat="1" ht="14.25" spans="1:2">
      <c r="A1" s="28"/>
      <c r="B1" s="27"/>
    </row>
    <row r="2" s="26" customFormat="1" ht="22.5" spans="1:2">
      <c r="A2" s="17" t="s">
        <v>290</v>
      </c>
      <c r="B2" s="18"/>
    </row>
    <row r="3" s="25" customFormat="1" spans="1:2">
      <c r="A3" s="19"/>
      <c r="B3" s="20" t="s">
        <v>225</v>
      </c>
    </row>
    <row r="4" s="25" customFormat="1" ht="23" customHeight="1" spans="1:2">
      <c r="A4" s="21" t="s">
        <v>291</v>
      </c>
      <c r="B4" s="22" t="s">
        <v>292</v>
      </c>
    </row>
    <row r="5" s="25" customFormat="1" ht="38" customHeight="1" spans="1:2">
      <c r="A5" s="21" t="s">
        <v>293</v>
      </c>
      <c r="B5" s="22" t="s">
        <v>294</v>
      </c>
    </row>
    <row r="6" s="25" customFormat="1" spans="1:2">
      <c r="A6" s="29" t="s">
        <v>295</v>
      </c>
      <c r="B6" s="30" t="e">
        <f>SUMIF(#REF!,A6,#REF!)</f>
        <v>#REF!</v>
      </c>
    </row>
    <row r="7" s="25" customFormat="1" spans="1:2">
      <c r="A7" s="29" t="s">
        <v>296</v>
      </c>
      <c r="B7" s="30" t="e">
        <f>SUMIF(#REF!,A7,#REF!)</f>
        <v>#REF!</v>
      </c>
    </row>
    <row r="8" s="25" customFormat="1" spans="1:2">
      <c r="A8" s="29" t="s">
        <v>297</v>
      </c>
      <c r="B8" s="30" t="e">
        <f>SUMIF(#REF!,A8,#REF!)+SUMIF(#REF!,A8,#REF!)+SUMIF(#REF!,A8,#REF!)</f>
        <v>#REF!</v>
      </c>
    </row>
    <row r="9" s="25" customFormat="1" spans="1:2">
      <c r="A9" s="29" t="s">
        <v>298</v>
      </c>
      <c r="B9" s="30" t="e">
        <f>SUMIF(#REF!,A9,#REF!)+SUMIF(#REF!,A9,#REF!)+SUMIF(#REF!,A9,#REF!)</f>
        <v>#REF!</v>
      </c>
    </row>
    <row r="10" s="25" customFormat="1" spans="1:2">
      <c r="A10" s="29" t="s">
        <v>299</v>
      </c>
      <c r="B10" s="30" t="e">
        <f>SUMIF(#REF!,A10,#REF!)+SUMIF(#REF!,A10,#REF!)+SUMIF(#REF!,A10,#REF!)</f>
        <v>#REF!</v>
      </c>
    </row>
    <row r="11" s="25" customFormat="1" spans="1:2">
      <c r="A11" s="29" t="s">
        <v>300</v>
      </c>
      <c r="B11" s="30" t="e">
        <f>SUMIF(#REF!,A11,#REF!)+SUMIF(#REF!,A11,#REF!)+SUMIF(#REF!,A11,#REF!)</f>
        <v>#REF!</v>
      </c>
    </row>
    <row r="12" s="25" customFormat="1" spans="1:2">
      <c r="A12" s="29" t="s">
        <v>301</v>
      </c>
      <c r="B12" s="30" t="e">
        <f>SUMIF(#REF!,A12,#REF!)+SUMIF(#REF!,A12,#REF!)+SUMIF(#REF!,A12,#REF!)</f>
        <v>#REF!</v>
      </c>
    </row>
    <row r="13" s="25" customFormat="1" spans="1:2">
      <c r="A13" s="29" t="s">
        <v>302</v>
      </c>
      <c r="B13" s="30" t="e">
        <f>SUMIF(#REF!,A13,#REF!)+SUMIF(#REF!,A13,#REF!)+SUMIF(#REF!,A13,#REF!)</f>
        <v>#REF!</v>
      </c>
    </row>
    <row r="14" s="25" customFormat="1" spans="1:2">
      <c r="A14" s="29" t="s">
        <v>303</v>
      </c>
      <c r="B14" s="30" t="e">
        <f>SUMIF(#REF!,A14,#REF!)+SUMIF(#REF!,A14,#REF!)+SUMIF(#REF!,A14,#REF!)</f>
        <v>#REF!</v>
      </c>
    </row>
    <row r="15" s="25" customFormat="1" spans="1:2">
      <c r="A15" s="29" t="s">
        <v>304</v>
      </c>
      <c r="B15" s="30" t="e">
        <f>SUMIF(#REF!,A15,#REF!)+SUMIF(#REF!,A15,#REF!)+SUMIF(#REF!,A15,#REF!)</f>
        <v>#REF!</v>
      </c>
    </row>
    <row r="16" s="25" customFormat="1" spans="1:2">
      <c r="A16" s="29" t="s">
        <v>305</v>
      </c>
      <c r="B16" s="30" t="e">
        <f>SUMIF(#REF!,A16,#REF!)+SUMIF(#REF!,A16,#REF!)+SUMIF(#REF!,A16,#REF!)</f>
        <v>#REF!</v>
      </c>
    </row>
    <row r="17" s="25" customFormat="1" spans="1:2">
      <c r="A17" s="29" t="s">
        <v>306</v>
      </c>
      <c r="B17" s="30" t="e">
        <f>SUMIF(#REF!,A17,#REF!)+SUMIF(#REF!,A17,#REF!)+SUMIF(#REF!,A17,#REF!)</f>
        <v>#REF!</v>
      </c>
    </row>
    <row r="18" s="25" customFormat="1" spans="1:2">
      <c r="A18" s="29" t="s">
        <v>307</v>
      </c>
      <c r="B18" s="30" t="e">
        <f>SUMIF(#REF!,A18,#REF!)+SUMIF(#REF!,A18,#REF!)+SUMIF(#REF!,A18,#REF!)</f>
        <v>#REF!</v>
      </c>
    </row>
    <row r="19" s="25" customFormat="1" spans="1:2">
      <c r="A19" s="29" t="s">
        <v>308</v>
      </c>
      <c r="B19" s="30" t="e">
        <f>SUMIF(#REF!,A19,#REF!)+SUMIF(#REF!,A19,#REF!)+SUMIF(#REF!,A19,#REF!)</f>
        <v>#REF!</v>
      </c>
    </row>
    <row r="20" s="25" customFormat="1" spans="1:2">
      <c r="A20" s="29" t="s">
        <v>309</v>
      </c>
      <c r="B20" s="30" t="e">
        <f>SUMIF(#REF!,A20,#REF!)+SUMIF(#REF!,A20,#REF!)+SUMIF(#REF!,A20,#REF!)</f>
        <v>#REF!</v>
      </c>
    </row>
    <row r="21" s="25" customFormat="1" spans="1:2">
      <c r="A21" s="29" t="s">
        <v>310</v>
      </c>
      <c r="B21" s="30" t="e">
        <f>SUMIF(#REF!,A21,#REF!)+SUMIF(#REF!,A21,#REF!)+SUMIF(#REF!,A21,#REF!)</f>
        <v>#REF!</v>
      </c>
    </row>
    <row r="22" s="25" customFormat="1" spans="1:2">
      <c r="A22" s="29" t="s">
        <v>311</v>
      </c>
      <c r="B22" s="30" t="e">
        <f>SUMIF(#REF!,A22,#REF!)+SUMIF(#REF!,A22,#REF!)+SUMIF(#REF!,A22,#REF!)</f>
        <v>#REF!</v>
      </c>
    </row>
    <row r="23" s="25" customFormat="1" spans="1:2">
      <c r="A23" s="29" t="s">
        <v>312</v>
      </c>
      <c r="B23" s="30" t="e">
        <f>SUMIF(#REF!,A23,#REF!)+SUMIF(#REF!,A23,#REF!)+SUMIF(#REF!,A23,#REF!)</f>
        <v>#REF!</v>
      </c>
    </row>
    <row r="24" s="25" customFormat="1" spans="1:2">
      <c r="A24" s="29" t="s">
        <v>313</v>
      </c>
      <c r="B24" s="31" t="e">
        <f>SUMIF(#REF!,A24,#REF!)+SUMIF(#REF!,A24,#REF!)+SUMIF(#REF!,A24,#REF!)</f>
        <v>#REF!</v>
      </c>
    </row>
    <row r="25" s="25" customFormat="1" spans="1:2">
      <c r="A25" s="29" t="s">
        <v>314</v>
      </c>
      <c r="B25" s="30" t="e">
        <f>SUMIF(#REF!,A25,#REF!)+SUMIF(#REF!,A25,#REF!)+SUMIF(#REF!,A25,#REF!)</f>
        <v>#REF!</v>
      </c>
    </row>
    <row r="26" s="25" customFormat="1" spans="1:2">
      <c r="A26" s="29" t="s">
        <v>315</v>
      </c>
      <c r="B26" s="30" t="e">
        <f>SUMIF(#REF!,A26,#REF!)+SUMIF(#REF!,A26,#REF!)+SUMIF(#REF!,A26,#REF!)</f>
        <v>#REF!</v>
      </c>
    </row>
    <row r="27" s="25" customFormat="1" spans="1:2">
      <c r="A27" s="29" t="s">
        <v>316</v>
      </c>
      <c r="B27" s="30" t="e">
        <f>SUMIF(#REF!,A27,#REF!)+SUMIF(#REF!,A27,#REF!)+SUMIF(#REF!,A27,#REF!)</f>
        <v>#REF!</v>
      </c>
    </row>
    <row r="28" s="25" customFormat="1" spans="1:2">
      <c r="A28" s="29" t="s">
        <v>317</v>
      </c>
      <c r="B28" s="30" t="e">
        <f>SUMIF(#REF!,A28,#REF!)+SUMIF(#REF!,A28,#REF!)+SUMIF(#REF!,A28,#REF!)</f>
        <v>#REF!</v>
      </c>
    </row>
    <row r="29" s="25" customFormat="1" spans="1:2">
      <c r="A29" s="29" t="s">
        <v>318</v>
      </c>
      <c r="B29" s="30" t="e">
        <f>SUMIF(#REF!,A29,#REF!)+SUMIF(#REF!,A29,#REF!)+SUMIF(#REF!,A29,#REF!)</f>
        <v>#REF!</v>
      </c>
    </row>
    <row r="30" s="25" customFormat="1" spans="1:2">
      <c r="A30" s="29" t="s">
        <v>319</v>
      </c>
      <c r="B30" s="30" t="e">
        <f>SUMIF(#REF!,A30,#REF!)+SUMIF(#REF!,A30,#REF!)+SUMIF(#REF!,A30,#REF!)</f>
        <v>#REF!</v>
      </c>
    </row>
    <row r="31" s="25" customFormat="1" spans="1:2">
      <c r="A31" s="29" t="s">
        <v>320</v>
      </c>
      <c r="B31" s="30" t="e">
        <f>SUMIF(#REF!,A31,#REF!)+SUMIF(#REF!,A31,#REF!)+SUMIF(#REF!,A31,#REF!)</f>
        <v>#REF!</v>
      </c>
    </row>
    <row r="32" s="25" customFormat="1" spans="1:2">
      <c r="A32" s="29" t="s">
        <v>321</v>
      </c>
      <c r="B32" s="30" t="e">
        <f>SUMIF(#REF!,A32,#REF!)+SUMIF(#REF!,A32,#REF!)+SUMIF(#REF!,A32,#REF!)</f>
        <v>#REF!</v>
      </c>
    </row>
    <row r="33" s="25" customFormat="1" spans="1:2">
      <c r="A33" s="29" t="s">
        <v>322</v>
      </c>
      <c r="B33" s="30" t="e">
        <f>SUMIF(#REF!,A33,#REF!)+SUMIF(#REF!,A33,#REF!)+SUMIF(#REF!,A33,#REF!)</f>
        <v>#REF!</v>
      </c>
    </row>
    <row r="34" s="25" customFormat="1" spans="1:2">
      <c r="A34" s="29" t="s">
        <v>323</v>
      </c>
      <c r="B34" s="30" t="e">
        <f>SUMIF(#REF!,A34,#REF!)+SUMIF(#REF!,A34,#REF!)+SUMIF(#REF!,A34,#REF!)</f>
        <v>#REF!</v>
      </c>
    </row>
    <row r="35" s="25" customFormat="1" spans="1:2">
      <c r="A35" s="29" t="s">
        <v>324</v>
      </c>
      <c r="B35" s="30" t="e">
        <f>SUMIF(#REF!,A35,#REF!)+SUMIF(#REF!,A35,#REF!)+SUMIF(#REF!,A35,#REF!)</f>
        <v>#REF!</v>
      </c>
    </row>
    <row r="36" s="25" customFormat="1" spans="1:2">
      <c r="A36" s="29" t="s">
        <v>325</v>
      </c>
      <c r="B36" s="30" t="e">
        <f>SUMIF(#REF!,A36,#REF!)+SUMIF(#REF!,A36,#REF!)+SUMIF(#REF!,A36,#REF!)</f>
        <v>#REF!</v>
      </c>
    </row>
    <row r="37" s="25" customFormat="1" spans="1:2">
      <c r="A37" s="29" t="s">
        <v>326</v>
      </c>
      <c r="B37" s="30" t="e">
        <f>SUMIF(#REF!,A37,#REF!)+SUMIF(#REF!,A37,#REF!)+SUMIF(#REF!,A37,#REF!)</f>
        <v>#REF!</v>
      </c>
    </row>
    <row r="38" s="25" customFormat="1" spans="1:2">
      <c r="A38" s="29" t="s">
        <v>327</v>
      </c>
      <c r="B38" s="30" t="e">
        <f>SUMIF(#REF!,A38,#REF!)+SUMIF(#REF!,A38,#REF!)+SUMIF(#REF!,A38,#REF!)</f>
        <v>#REF!</v>
      </c>
    </row>
    <row r="39" s="25" customFormat="1" spans="1:2">
      <c r="A39" s="29" t="s">
        <v>328</v>
      </c>
      <c r="B39" s="30" t="e">
        <f>SUMIF(#REF!,A39,#REF!)+SUMIF(#REF!,A39,#REF!)+SUMIF(#REF!,A39,#REF!)</f>
        <v>#REF!</v>
      </c>
    </row>
    <row r="40" s="25" customFormat="1" spans="1:2">
      <c r="A40" s="29" t="s">
        <v>329</v>
      </c>
      <c r="B40" s="30" t="e">
        <f>SUMIF(#REF!,A40,#REF!)+SUMIF(#REF!,A40,#REF!)+SUMIF(#REF!,A40,#REF!)</f>
        <v>#REF!</v>
      </c>
    </row>
    <row r="41" s="25" customFormat="1" spans="1:2">
      <c r="A41" s="29" t="s">
        <v>330</v>
      </c>
      <c r="B41" s="30" t="e">
        <f>SUMIF(#REF!,A41,#REF!)+SUMIF(#REF!,A41,#REF!)+SUMIF(#REF!,A41,#REF!)</f>
        <v>#REF!</v>
      </c>
    </row>
    <row r="42" s="25" customFormat="1" spans="1:2">
      <c r="A42" s="29" t="s">
        <v>331</v>
      </c>
      <c r="B42" s="30" t="e">
        <f>SUMIF(#REF!,A42,#REF!)+SUMIF(#REF!,A42,#REF!)+SUMIF(#REF!,A42,#REF!)</f>
        <v>#REF!</v>
      </c>
    </row>
    <row r="43" s="25" customFormat="1" spans="1:2">
      <c r="A43" s="29" t="s">
        <v>332</v>
      </c>
      <c r="B43" s="30" t="e">
        <f>SUMIF(#REF!,A43,#REF!)+SUMIF(#REF!,A43,#REF!)+SUMIF(#REF!,A43,#REF!)</f>
        <v>#REF!</v>
      </c>
    </row>
    <row r="44" s="25" customFormat="1" spans="1:2">
      <c r="A44" s="29" t="s">
        <v>333</v>
      </c>
      <c r="B44" s="30" t="e">
        <f>SUMIF(#REF!,A44,#REF!)+SUMIF(#REF!,A44,#REF!)+SUMIF(#REF!,A44,#REF!)</f>
        <v>#REF!</v>
      </c>
    </row>
    <row r="45" s="25" customFormat="1" spans="1:2">
      <c r="A45" s="29" t="s">
        <v>334</v>
      </c>
      <c r="B45" s="30" t="e">
        <f>SUMIF(#REF!,A45,#REF!)+SUMIF(#REF!,A45,#REF!)+SUMIF(#REF!,A45,#REF!)</f>
        <v>#REF!</v>
      </c>
    </row>
    <row r="46" s="25" customFormat="1" spans="1:2">
      <c r="A46" s="29" t="s">
        <v>335</v>
      </c>
      <c r="B46" s="30" t="e">
        <f>SUMIF(#REF!,A46,#REF!)+SUMIF(#REF!,A46,#REF!)+SUMIF(#REF!,A46,#REF!)</f>
        <v>#REF!</v>
      </c>
    </row>
    <row r="47" s="25" customFormat="1" spans="1:2">
      <c r="A47" s="29" t="s">
        <v>336</v>
      </c>
      <c r="B47" s="30" t="e">
        <f>SUMIF(#REF!,A47,#REF!)+SUMIF(#REF!,A47,#REF!)+SUMIF(#REF!,A47,#REF!)</f>
        <v>#REF!</v>
      </c>
    </row>
    <row r="48" s="25" customFormat="1" spans="1:2">
      <c r="A48" s="29" t="s">
        <v>337</v>
      </c>
      <c r="B48" s="30" t="e">
        <f>SUMIF(#REF!,A48,#REF!)+SUMIF(#REF!,A48,#REF!)+SUMIF(#REF!,A48,#REF!)</f>
        <v>#REF!</v>
      </c>
    </row>
    <row r="49" s="25" customFormat="1" spans="1:2">
      <c r="A49" s="29" t="s">
        <v>338</v>
      </c>
      <c r="B49" s="30" t="e">
        <f>SUMIF(#REF!,A49,#REF!)+SUMIF(#REF!,A49,#REF!)+SUMIF(#REF!,A49,#REF!)</f>
        <v>#REF!</v>
      </c>
    </row>
    <row r="50" s="25" customFormat="1" spans="1:2">
      <c r="A50" s="29" t="s">
        <v>339</v>
      </c>
      <c r="B50" s="30" t="e">
        <f>SUMIF(#REF!,A50,#REF!)+SUMIF(#REF!,A50,#REF!)+SUMIF(#REF!,A50,#REF!)</f>
        <v>#REF!</v>
      </c>
    </row>
    <row r="51" s="25" customFormat="1" spans="1:2">
      <c r="A51" s="29" t="s">
        <v>340</v>
      </c>
      <c r="B51" s="30" t="e">
        <f>SUMIF(#REF!,A51,#REF!)+SUMIF(#REF!,A51,#REF!)+SUMIF(#REF!,A51,#REF!)</f>
        <v>#REF!</v>
      </c>
    </row>
    <row r="52" s="25" customFormat="1" spans="1:2">
      <c r="A52" s="29" t="s">
        <v>341</v>
      </c>
      <c r="B52" s="30" t="e">
        <f>SUMIF(#REF!,A52,#REF!)+SUMIF(#REF!,A52,#REF!)+SUMIF(#REF!,A52,#REF!)</f>
        <v>#REF!</v>
      </c>
    </row>
    <row r="53" s="25" customFormat="1" spans="1:2">
      <c r="A53" s="29" t="s">
        <v>342</v>
      </c>
      <c r="B53" s="30" t="e">
        <f>SUMIF(#REF!,A53,#REF!)+SUMIF(#REF!,A53,#REF!)+SUMIF(#REF!,A53,#REF!)</f>
        <v>#REF!</v>
      </c>
    </row>
    <row r="54" s="25" customFormat="1" spans="1:2">
      <c r="A54" s="29" t="s">
        <v>343</v>
      </c>
      <c r="B54" s="30" t="e">
        <f>SUMIF(#REF!,A54,#REF!)+SUMIF(#REF!,A54,#REF!)+SUMIF(#REF!,A54,#REF!)</f>
        <v>#REF!</v>
      </c>
    </row>
    <row r="55" s="25" customFormat="1" spans="1:2">
      <c r="A55" s="29" t="s">
        <v>344</v>
      </c>
      <c r="B55" s="30" t="e">
        <f>SUMIF(#REF!,A55,#REF!)+SUMIF(#REF!,A55,#REF!)+SUMIF(#REF!,A55,#REF!)</f>
        <v>#REF!</v>
      </c>
    </row>
    <row r="56" s="25" customFormat="1" spans="1:2">
      <c r="A56" s="29" t="s">
        <v>345</v>
      </c>
      <c r="B56" s="30" t="e">
        <f>SUMIF(#REF!,A56,#REF!)+SUMIF(#REF!,A56,#REF!)+SUMIF(#REF!,A56,#REF!)</f>
        <v>#REF!</v>
      </c>
    </row>
    <row r="57" s="25" customFormat="1" spans="1:2">
      <c r="A57" s="29" t="s">
        <v>346</v>
      </c>
      <c r="B57" s="30" t="e">
        <f>SUMIF(#REF!,A57,#REF!)+SUMIF(#REF!,A57,#REF!)+SUMIF(#REF!,A57,#REF!)</f>
        <v>#REF!</v>
      </c>
    </row>
    <row r="58" s="25" customFormat="1" spans="1:2">
      <c r="A58" s="29" t="s">
        <v>347</v>
      </c>
      <c r="B58" s="30" t="e">
        <f>SUMIF(#REF!,A58,#REF!)+SUMIF(#REF!,A58,#REF!)+SUMIF(#REF!,A58,#REF!)</f>
        <v>#REF!</v>
      </c>
    </row>
    <row r="59" s="25" customFormat="1" spans="1:2">
      <c r="A59" s="29" t="s">
        <v>348</v>
      </c>
      <c r="B59" s="30" t="e">
        <f>SUMIF(#REF!,A59,#REF!)+SUMIF(#REF!,A59,#REF!)+SUMIF(#REF!,A59,#REF!)</f>
        <v>#REF!</v>
      </c>
    </row>
    <row r="60" s="25" customFormat="1" spans="1:2">
      <c r="A60" s="29" t="s">
        <v>349</v>
      </c>
      <c r="B60" s="30" t="e">
        <f>SUMIF(#REF!,A60,#REF!)+SUMIF(#REF!,A60,#REF!)+SUMIF(#REF!,A60,#REF!)</f>
        <v>#REF!</v>
      </c>
    </row>
    <row r="61" s="25" customFormat="1" spans="1:2">
      <c r="A61" s="29" t="s">
        <v>350</v>
      </c>
      <c r="B61" s="30" t="e">
        <f>SUMIF(#REF!,A61,#REF!)+SUMIF(#REF!,A61,#REF!)+SUMIF(#REF!,A61,#REF!)</f>
        <v>#REF!</v>
      </c>
    </row>
    <row r="62" s="25" customFormat="1" spans="1:2">
      <c r="A62" s="32" t="s">
        <v>351</v>
      </c>
      <c r="B62" s="30" t="e">
        <f>SUMIF(#REF!,A62,#REF!)+SUMIF(#REF!,A62,#REF!)+SUMIF(#REF!,A62,#REF!)</f>
        <v>#REF!</v>
      </c>
    </row>
    <row r="63" s="25" customFormat="1" spans="1:2">
      <c r="A63" s="29" t="s">
        <v>352</v>
      </c>
      <c r="B63" s="30" t="e">
        <f>SUMIF(#REF!,A63,#REF!)+SUMIF(#REF!,A63,#REF!)+SUMIF(#REF!,A63,#REF!)</f>
        <v>#REF!</v>
      </c>
    </row>
    <row r="64" s="25" customFormat="1" spans="1:2">
      <c r="A64" s="29" t="s">
        <v>353</v>
      </c>
      <c r="B64" s="30" t="e">
        <f>SUMIF(#REF!,A64,#REF!)+SUMIF(#REF!,A64,#REF!)+SUMIF(#REF!,A64,#REF!)</f>
        <v>#REF!</v>
      </c>
    </row>
    <row r="65" s="25" customFormat="1" spans="1:2">
      <c r="A65" s="29" t="s">
        <v>354</v>
      </c>
      <c r="B65" s="30" t="e">
        <f>SUMIF(#REF!,A65,#REF!)+SUMIF(#REF!,A65,#REF!)+SUMIF(#REF!,A65,#REF!)</f>
        <v>#REF!</v>
      </c>
    </row>
    <row r="66" s="25" customFormat="1" spans="1:2">
      <c r="A66" s="29" t="s">
        <v>355</v>
      </c>
      <c r="B66" s="30" t="e">
        <f>SUMIF(#REF!,A66,#REF!)+SUMIF(#REF!,A66,#REF!)+SUMIF(#REF!,A66,#REF!)</f>
        <v>#REF!</v>
      </c>
    </row>
    <row r="67" s="25" customFormat="1" spans="1:2">
      <c r="A67" s="29" t="s">
        <v>356</v>
      </c>
      <c r="B67" s="30" t="e">
        <f>SUMIF(#REF!,A67,#REF!)+SUMIF(#REF!,A67,#REF!)+SUMIF(#REF!,A67,#REF!)</f>
        <v>#REF!</v>
      </c>
    </row>
    <row r="68" s="25" customFormat="1" spans="1:2">
      <c r="A68" s="29" t="s">
        <v>357</v>
      </c>
      <c r="B68" s="30" t="e">
        <f>SUMIF(#REF!,A68,#REF!)+SUMIF(#REF!,A68,#REF!)+SUMIF(#REF!,A68,#REF!)</f>
        <v>#REF!</v>
      </c>
    </row>
    <row r="69" s="25" customFormat="1" spans="1:2">
      <c r="A69" s="29" t="s">
        <v>358</v>
      </c>
      <c r="B69" s="30" t="e">
        <f>SUMIF(#REF!,A69,#REF!)+SUMIF(#REF!,A69,#REF!)+SUMIF(#REF!,A69,#REF!)</f>
        <v>#REF!</v>
      </c>
    </row>
    <row r="70" s="25" customFormat="1" spans="1:2">
      <c r="A70" s="29" t="s">
        <v>359</v>
      </c>
      <c r="B70" s="30" t="e">
        <f>SUMIF(#REF!,A70,#REF!)+SUMIF(#REF!,A70,#REF!)+SUMIF(#REF!,A70,#REF!)</f>
        <v>#REF!</v>
      </c>
    </row>
    <row r="71" s="25" customFormat="1" spans="1:2">
      <c r="A71" s="29" t="s">
        <v>360</v>
      </c>
      <c r="B71" s="30" t="e">
        <f>SUMIF(#REF!,A71,#REF!)+SUMIF(#REF!,A71,#REF!)+SUMIF(#REF!,A71,#REF!)</f>
        <v>#REF!</v>
      </c>
    </row>
    <row r="72" s="25" customFormat="1" spans="1:2">
      <c r="A72" s="29" t="s">
        <v>361</v>
      </c>
      <c r="B72" s="30" t="e">
        <f>SUMIF(#REF!,A72,#REF!)+SUMIF(#REF!,A72,#REF!)+SUMIF(#REF!,A72,#REF!)</f>
        <v>#REF!</v>
      </c>
    </row>
    <row r="73" s="25" customFormat="1" spans="1:2">
      <c r="A73" s="29" t="s">
        <v>362</v>
      </c>
      <c r="B73" s="30" t="e">
        <f>SUMIF(#REF!,A73,#REF!)+SUMIF(#REF!,A73,#REF!)+SUMIF(#REF!,A73,#REF!)</f>
        <v>#REF!</v>
      </c>
    </row>
    <row r="74" s="25" customFormat="1" spans="1:2">
      <c r="A74" s="29" t="s">
        <v>363</v>
      </c>
      <c r="B74" s="30" t="e">
        <f>SUMIF(#REF!,A74,#REF!)+SUMIF(#REF!,A74,#REF!)+SUMIF(#REF!,A74,#REF!)</f>
        <v>#REF!</v>
      </c>
    </row>
    <row r="75" s="25" customFormat="1" spans="1:2">
      <c r="A75" s="29" t="s">
        <v>364</v>
      </c>
      <c r="B75" s="30" t="e">
        <f>SUMIF(#REF!,A75,#REF!)+SUMIF(#REF!,A75,#REF!)+SUMIF(#REF!,A75,#REF!)</f>
        <v>#REF!</v>
      </c>
    </row>
    <row r="76" s="25" customFormat="1" spans="1:2">
      <c r="A76" s="29" t="s">
        <v>365</v>
      </c>
      <c r="B76" s="30" t="e">
        <f>SUMIF(#REF!,A76,#REF!)+SUMIF(#REF!,A76,#REF!)+SUMIF(#REF!,A76,#REF!)</f>
        <v>#REF!</v>
      </c>
    </row>
    <row r="77" s="25" customFormat="1" spans="1:2">
      <c r="A77" s="29" t="s">
        <v>366</v>
      </c>
      <c r="B77" s="30" t="e">
        <f>SUMIF(#REF!,A77,#REF!)+SUMIF(#REF!,A77,#REF!)+SUMIF(#REF!,A77,#REF!)</f>
        <v>#REF!</v>
      </c>
    </row>
    <row r="78" s="25" customFormat="1" spans="1:2">
      <c r="A78" s="29" t="s">
        <v>367</v>
      </c>
      <c r="B78" s="30" t="e">
        <f>SUMIF(#REF!,A78,#REF!)+SUMIF(#REF!,A78,#REF!)+SUMIF(#REF!,A78,#REF!)</f>
        <v>#REF!</v>
      </c>
    </row>
    <row r="79" s="25" customFormat="1" spans="1:2">
      <c r="A79" s="29" t="s">
        <v>368</v>
      </c>
      <c r="B79" s="30" t="e">
        <f>SUMIF(#REF!,A79,#REF!)+SUMIF(#REF!,A79,#REF!)+SUMIF(#REF!,A79,#REF!)</f>
        <v>#REF!</v>
      </c>
    </row>
    <row r="80" s="25" customFormat="1" spans="1:2">
      <c r="A80" s="29" t="s">
        <v>369</v>
      </c>
      <c r="B80" s="30" t="e">
        <f>SUMIF(#REF!,A80,#REF!)+SUMIF(#REF!,A80,#REF!)+SUMIF(#REF!,A80,#REF!)</f>
        <v>#REF!</v>
      </c>
    </row>
    <row r="81" s="25" customFormat="1" spans="1:2">
      <c r="A81" s="29" t="s">
        <v>370</v>
      </c>
      <c r="B81" s="30" t="e">
        <f>SUMIF(#REF!,A81,#REF!)+SUMIF(#REF!,A81,#REF!)+SUMIF(#REF!,A81,#REF!)</f>
        <v>#REF!</v>
      </c>
    </row>
    <row r="82" s="25" customFormat="1" spans="1:2">
      <c r="A82" s="29" t="s">
        <v>371</v>
      </c>
      <c r="B82" s="30" t="e">
        <f>SUMIF(#REF!,A82,#REF!)+SUMIF(#REF!,A82,#REF!)+SUMIF(#REF!,A82,#REF!)</f>
        <v>#REF!</v>
      </c>
    </row>
    <row r="83" s="25" customFormat="1" spans="1:2">
      <c r="A83" s="29" t="s">
        <v>372</v>
      </c>
      <c r="B83" s="30" t="e">
        <f>SUMIF(#REF!,A83,#REF!)+SUMIF(#REF!,A83,#REF!)+SUMIF(#REF!,A83,#REF!)</f>
        <v>#REF!</v>
      </c>
    </row>
    <row r="84" s="25" customFormat="1" spans="1:2">
      <c r="A84" s="29" t="s">
        <v>373</v>
      </c>
      <c r="B84" s="30" t="e">
        <f>SUMIF(#REF!,A84,#REF!)+SUMIF(#REF!,A84,#REF!)+SUMIF(#REF!,A84,#REF!)</f>
        <v>#REF!</v>
      </c>
    </row>
    <row r="85" s="25" customFormat="1" spans="1:2">
      <c r="A85" s="29" t="s">
        <v>374</v>
      </c>
      <c r="B85" s="30" t="e">
        <f>SUMIF(#REF!,A85,#REF!)+SUMIF(#REF!,A85,#REF!)+SUMIF(#REF!,A85,#REF!)</f>
        <v>#REF!</v>
      </c>
    </row>
    <row r="86" s="25" customFormat="1" spans="1:2">
      <c r="A86" s="29" t="s">
        <v>375</v>
      </c>
      <c r="B86" s="30" t="e">
        <f>SUMIF(#REF!,A86,#REF!)+SUMIF(#REF!,A86,#REF!)+SUMIF(#REF!,A86,#REF!)</f>
        <v>#REF!</v>
      </c>
    </row>
    <row r="87" s="25" customFormat="1" spans="1:2">
      <c r="A87" s="29" t="s">
        <v>376</v>
      </c>
      <c r="B87" s="30" t="e">
        <f>SUMIF(#REF!,A87,#REF!)+SUMIF(#REF!,A87,#REF!)+SUMIF(#REF!,A87,#REF!)</f>
        <v>#REF!</v>
      </c>
    </row>
    <row r="88" s="25" customFormat="1" spans="1:2">
      <c r="A88" s="29" t="s">
        <v>377</v>
      </c>
      <c r="B88" s="30" t="e">
        <f>SUMIF(#REF!,A88,#REF!)+SUMIF(#REF!,A88,#REF!)+SUMIF(#REF!,A88,#REF!)</f>
        <v>#REF!</v>
      </c>
    </row>
    <row r="89" s="25" customFormat="1" spans="1:2">
      <c r="A89" s="29" t="s">
        <v>378</v>
      </c>
      <c r="B89" s="30" t="e">
        <f>SUMIF(#REF!,A89,#REF!)+SUMIF(#REF!,A89,#REF!)+SUMIF(#REF!,A89,#REF!)</f>
        <v>#REF!</v>
      </c>
    </row>
    <row r="90" s="25" customFormat="1" spans="1:2">
      <c r="A90" s="29" t="s">
        <v>379</v>
      </c>
      <c r="B90" s="30" t="e">
        <f>SUMIF(#REF!,A90,#REF!)+SUMIF(#REF!,A90,#REF!)+SUMIF(#REF!,A90,#REF!)</f>
        <v>#REF!</v>
      </c>
    </row>
    <row r="91" s="25" customFormat="1" spans="1:2">
      <c r="A91" s="29" t="s">
        <v>380</v>
      </c>
      <c r="B91" s="30" t="e">
        <f>SUMIF(#REF!,A91,#REF!)+SUMIF(#REF!,A91,#REF!)+SUMIF(#REF!,A91,#REF!)</f>
        <v>#REF!</v>
      </c>
    </row>
    <row r="92" s="25" customFormat="1" spans="1:2">
      <c r="A92" s="29" t="s">
        <v>381</v>
      </c>
      <c r="B92" s="30" t="e">
        <f>SUMIF(#REF!,A92,#REF!)+SUMIF(#REF!,A92,#REF!)+SUMIF(#REF!,A92,#REF!)</f>
        <v>#REF!</v>
      </c>
    </row>
    <row r="93" s="25" customFormat="1" spans="1:2">
      <c r="A93" s="29" t="s">
        <v>382</v>
      </c>
      <c r="B93" s="30" t="e">
        <f>SUMIF(#REF!,A93,#REF!)+SUMIF(#REF!,A93,#REF!)+SUMIF(#REF!,A93,#REF!)</f>
        <v>#REF!</v>
      </c>
    </row>
    <row r="94" s="25" customFormat="1" spans="1:2">
      <c r="A94" s="29" t="s">
        <v>383</v>
      </c>
      <c r="B94" s="30" t="e">
        <f>SUMIF(#REF!,A94,#REF!)+SUMIF(#REF!,A94,#REF!)+SUMIF(#REF!,A94,#REF!)</f>
        <v>#REF!</v>
      </c>
    </row>
    <row r="95" s="25" customFormat="1" spans="1:2">
      <c r="A95" s="29" t="s">
        <v>384</v>
      </c>
      <c r="B95" s="30" t="e">
        <f>SUMIF(#REF!,A95,#REF!)+SUMIF(#REF!,A95,#REF!)+SUMIF(#REF!,A95,#REF!)</f>
        <v>#REF!</v>
      </c>
    </row>
    <row r="96" s="25" customFormat="1" spans="1:2">
      <c r="A96" s="29" t="s">
        <v>385</v>
      </c>
      <c r="B96" s="30" t="e">
        <f>SUMIF(#REF!,A96,#REF!)+SUMIF(#REF!,A96,#REF!)+SUMIF(#REF!,A96,#REF!)</f>
        <v>#REF!</v>
      </c>
    </row>
    <row r="97" s="25" customFormat="1" spans="1:2">
      <c r="A97" s="29" t="s">
        <v>386</v>
      </c>
      <c r="B97" s="30" t="e">
        <f>SUMIF(#REF!,A97,#REF!)+SUMIF(#REF!,A97,#REF!)+SUMIF(#REF!,A97,#REF!)</f>
        <v>#REF!</v>
      </c>
    </row>
    <row r="98" s="25" customFormat="1" spans="1:2">
      <c r="A98" s="29" t="s">
        <v>387</v>
      </c>
      <c r="B98" s="30" t="e">
        <f>SUMIF(#REF!,A98,#REF!)+SUMIF(#REF!,A98,#REF!)+SUMIF(#REF!,A98,#REF!)</f>
        <v>#REF!</v>
      </c>
    </row>
    <row r="99" s="25" customFormat="1" spans="1:2">
      <c r="A99" s="29" t="s">
        <v>388</v>
      </c>
      <c r="B99" s="30" t="e">
        <f>SUMIF(#REF!,A99,#REF!)+SUMIF(#REF!,A99,#REF!)+SUMIF(#REF!,A99,#REF!)</f>
        <v>#REF!</v>
      </c>
    </row>
    <row r="100" s="25" customFormat="1" spans="1:2">
      <c r="A100" s="29" t="s">
        <v>389</v>
      </c>
      <c r="B100" s="30" t="e">
        <f>SUMIF(#REF!,A100,#REF!)+SUMIF(#REF!,A100,#REF!)+SUMIF(#REF!,A100,#REF!)</f>
        <v>#REF!</v>
      </c>
    </row>
    <row r="101" s="25" customFormat="1" spans="1:2">
      <c r="A101" s="29" t="s">
        <v>390</v>
      </c>
      <c r="B101" s="30" t="e">
        <f>SUMIF(#REF!,A101,#REF!)+SUMIF(#REF!,A101,#REF!)+SUMIF(#REF!,A101,#REF!)</f>
        <v>#REF!</v>
      </c>
    </row>
    <row r="102" s="25" customFormat="1" spans="1:2">
      <c r="A102" s="29" t="s">
        <v>391</v>
      </c>
      <c r="B102" s="30" t="e">
        <f>SUMIF(#REF!,A102,#REF!)+SUMIF(#REF!,A102,#REF!)+SUMIF(#REF!,A102,#REF!)</f>
        <v>#REF!</v>
      </c>
    </row>
    <row r="103" s="25" customFormat="1" spans="1:2">
      <c r="A103" s="29" t="s">
        <v>392</v>
      </c>
      <c r="B103" s="30" t="e">
        <f>SUMIF(#REF!,A103,#REF!)+SUMIF(#REF!,A103,#REF!)+SUMIF(#REF!,A103,#REF!)</f>
        <v>#REF!</v>
      </c>
    </row>
    <row r="104" s="25" customFormat="1" spans="1:2">
      <c r="A104" s="29" t="s">
        <v>393</v>
      </c>
      <c r="B104" s="30" t="e">
        <f>SUMIF(#REF!,A104,#REF!)+SUMIF(#REF!,A104,#REF!)+SUMIF(#REF!,A104,#REF!)</f>
        <v>#REF!</v>
      </c>
    </row>
    <row r="105" s="25" customFormat="1" spans="1:2">
      <c r="A105" s="29" t="s">
        <v>394</v>
      </c>
      <c r="B105" s="30" t="e">
        <f>SUMIF(#REF!,A105,#REF!)+SUMIF(#REF!,A105,#REF!)+SUMIF(#REF!,A105,#REF!)</f>
        <v>#REF!</v>
      </c>
    </row>
    <row r="106" s="25" customFormat="1" spans="1:2">
      <c r="A106" s="29" t="s">
        <v>395</v>
      </c>
      <c r="B106" s="30" t="e">
        <f>SUMIF(#REF!,A106,#REF!)+SUMIF(#REF!,A106,#REF!)+SUMIF(#REF!,A106,#REF!)</f>
        <v>#REF!</v>
      </c>
    </row>
    <row r="107" s="25" customFormat="1" spans="1:2">
      <c r="A107" s="29" t="s">
        <v>396</v>
      </c>
      <c r="B107" s="30" t="e">
        <f>SUMIF(#REF!,A107,#REF!)+SUMIF(#REF!,A107,#REF!)+SUMIF(#REF!,A107,#REF!)</f>
        <v>#REF!</v>
      </c>
    </row>
    <row r="108" s="25" customFormat="1" ht="14.25" spans="1:2">
      <c r="A108" s="33" t="s">
        <v>397</v>
      </c>
      <c r="B108" s="30" t="e">
        <f>SUMIF(#REF!,A108,#REF!)+SUMIF(#REF!,A108,#REF!)+SUMIF(#REF!,A108,#REF!)</f>
        <v>#REF!</v>
      </c>
    </row>
    <row r="109" s="25" customFormat="1" ht="14.25" spans="1:2">
      <c r="A109" s="33" t="s">
        <v>398</v>
      </c>
      <c r="B109" s="30" t="e">
        <f>SUMIF(#REF!,A109,#REF!)+SUMIF(#REF!,A109,#REF!)+SUMIF(#REF!,A109,#REF!)</f>
        <v>#REF!</v>
      </c>
    </row>
    <row r="110" s="25" customFormat="1" ht="14.25" spans="1:2">
      <c r="A110" s="33" t="s">
        <v>399</v>
      </c>
      <c r="B110" s="30" t="e">
        <f>SUMIF(#REF!,A110,#REF!)+SUMIF(#REF!,A110,#REF!)+SUMIF(#REF!,A110,#REF!)</f>
        <v>#REF!</v>
      </c>
    </row>
    <row r="111" s="25" customFormat="1" ht="14.25" spans="1:2">
      <c r="A111" s="33" t="s">
        <v>400</v>
      </c>
      <c r="B111" s="30" t="e">
        <f>SUMIF(#REF!,A111,#REF!)+SUMIF(#REF!,A111,#REF!)+SUMIF(#REF!,A111,#REF!)</f>
        <v>#REF!</v>
      </c>
    </row>
    <row r="112" s="25" customFormat="1" spans="1:2">
      <c r="A112" s="29" t="s">
        <v>401</v>
      </c>
      <c r="B112" s="30" t="e">
        <f>SUMIF(#REF!,A112,#REF!)+SUMIF(#REF!,A112,#REF!)+SUMIF(#REF!,A112,#REF!)</f>
        <v>#REF!</v>
      </c>
    </row>
    <row r="113" s="25" customFormat="1" spans="1:2">
      <c r="A113" s="29" t="s">
        <v>402</v>
      </c>
      <c r="B113" s="30" t="e">
        <f>SUMIF(#REF!,A113,#REF!)+SUMIF(#REF!,A113,#REF!)+SUMIF(#REF!,A113,#REF!)</f>
        <v>#REF!</v>
      </c>
    </row>
    <row r="114" s="25" customFormat="1" spans="1:2">
      <c r="A114" s="29" t="s">
        <v>403</v>
      </c>
      <c r="B114" s="30" t="e">
        <f>SUMIF(#REF!,A114,#REF!)+SUMIF(#REF!,A114,#REF!)+SUMIF(#REF!,A114,#REF!)</f>
        <v>#REF!</v>
      </c>
    </row>
    <row r="115" s="25" customFormat="1" spans="1:2">
      <c r="A115" s="29" t="s">
        <v>404</v>
      </c>
      <c r="B115" s="30" t="e">
        <f>SUMIF(#REF!,A115,#REF!)+SUMIF(#REF!,A115,#REF!)+SUMIF(#REF!,A115,#REF!)</f>
        <v>#REF!</v>
      </c>
    </row>
    <row r="116" s="25" customFormat="1" spans="1:2">
      <c r="A116" s="29" t="s">
        <v>405</v>
      </c>
      <c r="B116" s="30" t="e">
        <f>SUMIF(#REF!,A116,#REF!)+SUMIF(#REF!,A116,#REF!)+SUMIF(#REF!,A116,#REF!)</f>
        <v>#REF!</v>
      </c>
    </row>
    <row r="117" s="25" customFormat="1" spans="1:2">
      <c r="A117" s="29" t="s">
        <v>406</v>
      </c>
      <c r="B117" s="30" t="e">
        <f>SUMIF(#REF!,A117,#REF!)+SUMIF(#REF!,A117,#REF!)+SUMIF(#REF!,A117,#REF!)</f>
        <v>#REF!</v>
      </c>
    </row>
    <row r="118" s="25" customFormat="1" spans="1:2">
      <c r="A118" s="29" t="s">
        <v>407</v>
      </c>
      <c r="B118" s="30" t="e">
        <f>SUMIF(#REF!,A118,#REF!)+SUMIF(#REF!,A118,#REF!)+SUMIF(#REF!,A118,#REF!)</f>
        <v>#REF!</v>
      </c>
    </row>
    <row r="119" s="25" customFormat="1" spans="1:2">
      <c r="A119" s="29" t="s">
        <v>408</v>
      </c>
      <c r="B119" s="30" t="e">
        <f>SUMIF(#REF!,A119,#REF!)+SUMIF(#REF!,A119,#REF!)+SUMIF(#REF!,A119,#REF!)</f>
        <v>#REF!</v>
      </c>
    </row>
    <row r="120" s="25" customFormat="1" spans="1:2">
      <c r="A120" s="29" t="s">
        <v>409</v>
      </c>
      <c r="B120" s="30" t="e">
        <f>SUMIF(#REF!,A120,#REF!)+SUMIF(#REF!,A120,#REF!)+SUMIF(#REF!,A120,#REF!)</f>
        <v>#REF!</v>
      </c>
    </row>
    <row r="121" s="25" customFormat="1" spans="1:2">
      <c r="A121" s="29" t="s">
        <v>410</v>
      </c>
      <c r="B121" s="30" t="e">
        <f>SUMIF(#REF!,A121,#REF!)+SUMIF(#REF!,A121,#REF!)+SUMIF(#REF!,A121,#REF!)</f>
        <v>#REF!</v>
      </c>
    </row>
    <row r="122" s="25" customFormat="1" spans="1:2">
      <c r="A122" s="29" t="s">
        <v>411</v>
      </c>
      <c r="B122" s="30" t="e">
        <f>SUMIF(#REF!,A122,#REF!)+SUMIF(#REF!,A122,#REF!)+SUMIF(#REF!,A122,#REF!)</f>
        <v>#REF!</v>
      </c>
    </row>
    <row r="123" s="25" customFormat="1" spans="1:2">
      <c r="A123" s="29" t="s">
        <v>412</v>
      </c>
      <c r="B123" s="30" t="e">
        <f>SUMIF(#REF!,A123,#REF!)+SUMIF(#REF!,A123,#REF!)+SUMIF(#REF!,A123,#REF!)</f>
        <v>#REF!</v>
      </c>
    </row>
    <row r="124" s="25" customFormat="1" spans="1:2">
      <c r="A124" s="29" t="s">
        <v>413</v>
      </c>
      <c r="B124" s="30" t="e">
        <f>SUMIF(#REF!,A124,#REF!)+SUMIF(#REF!,A124,#REF!)+SUMIF(#REF!,A124,#REF!)</f>
        <v>#REF!</v>
      </c>
    </row>
    <row r="125" s="25" customFormat="1" spans="1:2">
      <c r="A125" s="29" t="s">
        <v>414</v>
      </c>
      <c r="B125" s="30" t="e">
        <f>SUMIF(#REF!,A125,#REF!)+SUMIF(#REF!,A125,#REF!)+SUMIF(#REF!,A125,#REF!)</f>
        <v>#REF!</v>
      </c>
    </row>
    <row r="126" s="25" customFormat="1" spans="1:2">
      <c r="A126" s="29" t="s">
        <v>415</v>
      </c>
      <c r="B126" s="30" t="e">
        <f>SUMIF(#REF!,A126,#REF!)+SUMIF(#REF!,A126,#REF!)+SUMIF(#REF!,A126,#REF!)</f>
        <v>#REF!</v>
      </c>
    </row>
    <row r="127" s="25" customFormat="1" spans="1:2">
      <c r="A127" s="29" t="s">
        <v>416</v>
      </c>
      <c r="B127" s="30" t="e">
        <f>SUMIF(#REF!,A127,#REF!)+SUMIF(#REF!,A127,#REF!)+SUMIF(#REF!,A127,#REF!)</f>
        <v>#REF!</v>
      </c>
    </row>
    <row r="128" s="25" customFormat="1" spans="1:2">
      <c r="A128" s="29" t="s">
        <v>417</v>
      </c>
      <c r="B128" s="30" t="e">
        <f>SUMIF(#REF!,A128,#REF!)+SUMIF(#REF!,A128,#REF!)+SUMIF(#REF!,A128,#REF!)</f>
        <v>#REF!</v>
      </c>
    </row>
    <row r="129" s="25" customFormat="1" spans="1:2">
      <c r="A129" s="29" t="s">
        <v>418</v>
      </c>
      <c r="B129" s="30" t="e">
        <f>SUMIF(#REF!,A129,#REF!)+SUMIF(#REF!,A129,#REF!)+SUMIF(#REF!,A129,#REF!)</f>
        <v>#REF!</v>
      </c>
    </row>
    <row r="130" s="25" customFormat="1" spans="1:2">
      <c r="A130" s="29" t="s">
        <v>419</v>
      </c>
      <c r="B130" s="30" t="e">
        <f>SUMIF(#REF!,A130,#REF!)+SUMIF(#REF!,A130,#REF!)+SUMIF(#REF!,A130,#REF!)</f>
        <v>#REF!</v>
      </c>
    </row>
    <row r="131" s="25" customFormat="1" spans="1:2">
      <c r="A131" s="29" t="s">
        <v>420</v>
      </c>
      <c r="B131" s="30" t="e">
        <f>SUMIF(#REF!,A131,#REF!)+SUMIF(#REF!,A131,#REF!)+SUMIF(#REF!,A131,#REF!)</f>
        <v>#REF!</v>
      </c>
    </row>
    <row r="132" s="25" customFormat="1" spans="1:2">
      <c r="A132" s="29" t="s">
        <v>421</v>
      </c>
      <c r="B132" s="30" t="e">
        <f>SUMIF(#REF!,A132,#REF!)+SUMIF(#REF!,A132,#REF!)+SUMIF(#REF!,A132,#REF!)</f>
        <v>#REF!</v>
      </c>
    </row>
    <row r="133" s="25" customFormat="1" spans="1:2">
      <c r="A133" s="29" t="s">
        <v>422</v>
      </c>
      <c r="B133" s="30" t="e">
        <f>SUMIF(#REF!,A133,#REF!)+SUMIF(#REF!,A133,#REF!)+SUMIF(#REF!,A133,#REF!)</f>
        <v>#REF!</v>
      </c>
    </row>
    <row r="134" s="25" customFormat="1" spans="1:2">
      <c r="A134" s="29" t="s">
        <v>423</v>
      </c>
      <c r="B134" s="30" t="e">
        <f>SUMIF(#REF!,A134,#REF!)+SUMIF(#REF!,A134,#REF!)+SUMIF(#REF!,A134,#REF!)</f>
        <v>#REF!</v>
      </c>
    </row>
    <row r="135" s="25" customFormat="1" spans="1:2">
      <c r="A135" s="34" t="s">
        <v>424</v>
      </c>
      <c r="B135" s="30" t="e">
        <f>SUMIF(#REF!,A135,#REF!)+SUMIF(#REF!,A135,#REF!)+SUMIF(#REF!,A135,#REF!)</f>
        <v>#REF!</v>
      </c>
    </row>
    <row r="136" s="25" customFormat="1" spans="1:2">
      <c r="A136" s="29" t="s">
        <v>425</v>
      </c>
      <c r="B136" s="30" t="e">
        <f>SUMIF(#REF!,A136,#REF!)+SUMIF(#REF!,A136,#REF!)+SUMIF(#REF!,A136,#REF!)</f>
        <v>#REF!</v>
      </c>
    </row>
    <row r="137" s="25" customFormat="1" spans="1:2">
      <c r="A137" s="29" t="s">
        <v>426</v>
      </c>
      <c r="B137" s="30" t="e">
        <f>SUMIF(#REF!,A137,#REF!)+SUMIF(#REF!,A137,#REF!)+SUMIF(#REF!,A137,#REF!)</f>
        <v>#REF!</v>
      </c>
    </row>
    <row r="138" s="25" customFormat="1" spans="1:2">
      <c r="A138" s="29" t="s">
        <v>427</v>
      </c>
      <c r="B138" s="30" t="e">
        <f>SUMIF(#REF!,A138,#REF!)+SUMIF(#REF!,A138,#REF!)+SUMIF(#REF!,A138,#REF!)</f>
        <v>#REF!</v>
      </c>
    </row>
    <row r="139" s="25" customFormat="1" spans="1:2">
      <c r="A139" s="29" t="s">
        <v>428</v>
      </c>
      <c r="B139" s="30" t="e">
        <f>SUMIF(#REF!,A139,#REF!)+SUMIF(#REF!,A139,#REF!)+SUMIF(#REF!,A139,#REF!)</f>
        <v>#REF!</v>
      </c>
    </row>
    <row r="140" s="25" customFormat="1" spans="1:2">
      <c r="A140" s="29" t="s">
        <v>429</v>
      </c>
      <c r="B140" s="30" t="e">
        <f>SUMIF(#REF!,A140,#REF!)+SUMIF(#REF!,A140,#REF!)+SUMIF(#REF!,A140,#REF!)</f>
        <v>#REF!</v>
      </c>
    </row>
    <row r="141" s="25" customFormat="1" spans="1:2">
      <c r="A141" s="29" t="s">
        <v>430</v>
      </c>
      <c r="B141" s="30" t="e">
        <f>SUMIF(#REF!,A141,#REF!)+SUMIF(#REF!,A141,#REF!)+SUMIF(#REF!,A141,#REF!)</f>
        <v>#REF!</v>
      </c>
    </row>
    <row r="142" s="25" customFormat="1" spans="1:2">
      <c r="A142" s="29" t="s">
        <v>431</v>
      </c>
      <c r="B142" s="30" t="e">
        <f>SUMIF(#REF!,A142,#REF!)+SUMIF(#REF!,A142,#REF!)+SUMIF(#REF!,A142,#REF!)</f>
        <v>#REF!</v>
      </c>
    </row>
    <row r="143" s="25" customFormat="1" spans="1:2">
      <c r="A143" s="29" t="s">
        <v>432</v>
      </c>
      <c r="B143" s="30" t="e">
        <f>SUMIF(#REF!,A143,#REF!)+SUMIF(#REF!,A143,#REF!)+SUMIF(#REF!,A143,#REF!)</f>
        <v>#REF!</v>
      </c>
    </row>
    <row r="144" s="25" customFormat="1" spans="1:2">
      <c r="A144" s="29" t="s">
        <v>433</v>
      </c>
      <c r="B144" s="30" t="e">
        <f>SUMIF(#REF!,A144,#REF!)+SUMIF(#REF!,A144,#REF!)+SUMIF(#REF!,A144,#REF!)</f>
        <v>#REF!</v>
      </c>
    </row>
    <row r="145" s="25" customFormat="1" spans="1:2">
      <c r="A145" s="29" t="s">
        <v>434</v>
      </c>
      <c r="B145" s="30" t="e">
        <f>SUMIF(#REF!,A145,#REF!)+SUMIF(#REF!,A145,#REF!)+SUMIF(#REF!,A145,#REF!)</f>
        <v>#REF!</v>
      </c>
    </row>
    <row r="146" s="25" customFormat="1" spans="1:2">
      <c r="A146" s="29" t="s">
        <v>435</v>
      </c>
      <c r="B146" s="30" t="e">
        <f>SUMIF(#REF!,A146,#REF!)+SUMIF(#REF!,A146,#REF!)+SUMIF(#REF!,A146,#REF!)</f>
        <v>#REF!</v>
      </c>
    </row>
    <row r="147" s="25" customFormat="1" spans="1:2">
      <c r="A147" s="29" t="s">
        <v>436</v>
      </c>
      <c r="B147" s="30" t="e">
        <f>SUMIF(#REF!,A147,#REF!)+SUMIF(#REF!,A147,#REF!)+SUMIF(#REF!,A147,#REF!)</f>
        <v>#REF!</v>
      </c>
    </row>
    <row r="148" s="25" customFormat="1" spans="1:2">
      <c r="A148" s="29" t="s">
        <v>437</v>
      </c>
      <c r="B148" s="30" t="e">
        <f>SUMIF(#REF!,A148,#REF!)+SUMIF(#REF!,A148,#REF!)+SUMIF(#REF!,A148,#REF!)</f>
        <v>#REF!</v>
      </c>
    </row>
    <row r="149" s="25" customFormat="1" spans="1:2">
      <c r="A149" s="29" t="s">
        <v>438</v>
      </c>
      <c r="B149" s="30" t="e">
        <f>SUMIF(#REF!,A149,#REF!)+SUMIF(#REF!,A149,#REF!)+SUMIF(#REF!,A149,#REF!)</f>
        <v>#REF!</v>
      </c>
    </row>
    <row r="150" s="25" customFormat="1" spans="1:2">
      <c r="A150" s="29" t="s">
        <v>439</v>
      </c>
      <c r="B150" s="30" t="e">
        <f>SUMIF(#REF!,A150,#REF!)+SUMIF(#REF!,A150,#REF!)+SUMIF(#REF!,A150,#REF!)</f>
        <v>#REF!</v>
      </c>
    </row>
    <row r="151" s="25" customFormat="1" spans="1:2">
      <c r="A151" s="29" t="s">
        <v>440</v>
      </c>
      <c r="B151" s="30" t="e">
        <f>SUMIF(#REF!,A151,#REF!)+SUMIF(#REF!,A151,#REF!)+SUMIF(#REF!,A151,#REF!)</f>
        <v>#REF!</v>
      </c>
    </row>
    <row r="152" s="25" customFormat="1" spans="1:2">
      <c r="A152" s="29" t="s">
        <v>441</v>
      </c>
      <c r="B152" s="30" t="e">
        <f>SUMIF(#REF!,A152,#REF!)+SUMIF(#REF!,A152,#REF!)+SUMIF(#REF!,A152,#REF!)</f>
        <v>#REF!</v>
      </c>
    </row>
    <row r="153" s="25" customFormat="1" spans="1:2">
      <c r="A153" s="29" t="s">
        <v>442</v>
      </c>
      <c r="B153" s="30" t="e">
        <f>SUMIF(#REF!,A153,#REF!)+SUMIF(#REF!,A153,#REF!)+SUMIF(#REF!,A153,#REF!)</f>
        <v>#REF!</v>
      </c>
    </row>
    <row r="154" s="25" customFormat="1" spans="1:2">
      <c r="A154" s="29" t="s">
        <v>443</v>
      </c>
      <c r="B154" s="30" t="e">
        <f>SUMIF(#REF!,A154,#REF!)+SUMIF(#REF!,A154,#REF!)+SUMIF(#REF!,A154,#REF!)</f>
        <v>#REF!</v>
      </c>
    </row>
    <row r="155" s="25" customFormat="1" spans="1:2">
      <c r="A155" s="29" t="s">
        <v>444</v>
      </c>
      <c r="B155" s="30" t="e">
        <f>SUMIF(#REF!,A155,#REF!)+SUMIF(#REF!,A155,#REF!)+SUMIF(#REF!,A155,#REF!)</f>
        <v>#REF!</v>
      </c>
    </row>
    <row r="156" s="25" customFormat="1" spans="1:2">
      <c r="A156" s="29" t="s">
        <v>445</v>
      </c>
      <c r="B156" s="30" t="e">
        <f>SUMIF(#REF!,A156,#REF!)+SUMIF(#REF!,A156,#REF!)+SUMIF(#REF!,A156,#REF!)</f>
        <v>#REF!</v>
      </c>
    </row>
    <row r="157" s="25" customFormat="1" spans="1:2">
      <c r="A157" s="29" t="s">
        <v>446</v>
      </c>
      <c r="B157" s="30" t="e">
        <f>SUMIF(#REF!,A157,#REF!)+SUMIF(#REF!,A157,#REF!)+SUMIF(#REF!,A157,#REF!)</f>
        <v>#REF!</v>
      </c>
    </row>
    <row r="158" s="25" customFormat="1" spans="1:2">
      <c r="A158" s="29" t="s">
        <v>447</v>
      </c>
      <c r="B158" s="30" t="e">
        <f>SUMIF(#REF!,A158,#REF!)+SUMIF(#REF!,A158,#REF!)+SUMIF(#REF!,A158,#REF!)</f>
        <v>#REF!</v>
      </c>
    </row>
    <row r="159" s="25" customFormat="1" spans="1:2">
      <c r="A159" s="29" t="s">
        <v>448</v>
      </c>
      <c r="B159" s="30" t="e">
        <f>SUMIF(#REF!,A159,#REF!)+SUMIF(#REF!,A159,#REF!)+SUMIF(#REF!,A159,#REF!)</f>
        <v>#REF!</v>
      </c>
    </row>
    <row r="160" s="25" customFormat="1" spans="1:2">
      <c r="A160" s="29" t="s">
        <v>449</v>
      </c>
      <c r="B160" s="30" t="e">
        <f>SUMIF(#REF!,A160,#REF!)+SUMIF(#REF!,A160,#REF!)+SUMIF(#REF!,A160,#REF!)</f>
        <v>#REF!</v>
      </c>
    </row>
    <row r="161" s="25" customFormat="1" spans="1:2">
      <c r="A161" s="29" t="s">
        <v>450</v>
      </c>
      <c r="B161" s="30" t="e">
        <f>SUMIF(#REF!,A161,#REF!)+SUMIF(#REF!,A161,#REF!)+SUMIF(#REF!,A161,#REF!)</f>
        <v>#REF!</v>
      </c>
    </row>
    <row r="162" s="25" customFormat="1" spans="1:2">
      <c r="A162" s="29" t="s">
        <v>451</v>
      </c>
      <c r="B162" s="30" t="e">
        <f>SUMIF(#REF!,A162,#REF!)+SUMIF(#REF!,A162,#REF!)+SUMIF(#REF!,A162,#REF!)</f>
        <v>#REF!</v>
      </c>
    </row>
    <row r="163" s="25" customFormat="1" spans="1:2">
      <c r="A163" s="29" t="s">
        <v>452</v>
      </c>
      <c r="B163" s="30" t="e">
        <f>SUMIF(#REF!,A163,#REF!)+SUMIF(#REF!,A163,#REF!)+SUMIF(#REF!,A163,#REF!)</f>
        <v>#REF!</v>
      </c>
    </row>
    <row r="164" s="25" customFormat="1" spans="1:2">
      <c r="A164" s="29" t="s">
        <v>453</v>
      </c>
      <c r="B164" s="30" t="e">
        <f>SUMIF(#REF!,A164,#REF!)+SUMIF(#REF!,A164,#REF!)+SUMIF(#REF!,A164,#REF!)</f>
        <v>#REF!</v>
      </c>
    </row>
    <row r="165" s="25" customFormat="1" spans="1:2">
      <c r="A165" s="29" t="s">
        <v>454</v>
      </c>
      <c r="B165" s="30" t="e">
        <f>SUMIF(#REF!,A165,#REF!)+SUMIF(#REF!,A165,#REF!)+SUMIF(#REF!,A165,#REF!)</f>
        <v>#REF!</v>
      </c>
    </row>
    <row r="166" s="25" customFormat="1" spans="1:2">
      <c r="A166" s="29" t="s">
        <v>455</v>
      </c>
      <c r="B166" s="30" t="e">
        <f>SUMIF(#REF!,A166,#REF!)+SUMIF(#REF!,A166,#REF!)+SUMIF(#REF!,A166,#REF!)</f>
        <v>#REF!</v>
      </c>
    </row>
    <row r="167" s="25" customFormat="1" spans="1:2">
      <c r="A167" s="29" t="s">
        <v>456</v>
      </c>
      <c r="B167" s="30" t="e">
        <f>SUMIF(#REF!,A167,#REF!)+SUMIF(#REF!,A167,#REF!)+SUMIF(#REF!,A167,#REF!)</f>
        <v>#REF!</v>
      </c>
    </row>
    <row r="168" s="25" customFormat="1" spans="1:2">
      <c r="A168" s="29" t="s">
        <v>457</v>
      </c>
      <c r="B168" s="30" t="e">
        <f>SUMIF(#REF!,A168,#REF!)+SUMIF(#REF!,A168,#REF!)+SUMIF(#REF!,A168,#REF!)</f>
        <v>#REF!</v>
      </c>
    </row>
    <row r="169" s="25" customFormat="1" spans="1:2">
      <c r="A169" s="29" t="s">
        <v>458</v>
      </c>
      <c r="B169" s="30" t="e">
        <f>SUMIF(#REF!,A169,#REF!)+SUMIF(#REF!,A169,#REF!)+SUMIF(#REF!,A169,#REF!)</f>
        <v>#REF!</v>
      </c>
    </row>
    <row r="170" s="25" customFormat="1" spans="1:2">
      <c r="A170" s="29" t="s">
        <v>459</v>
      </c>
      <c r="B170" s="30" t="e">
        <f>SUMIF(#REF!,A170,#REF!)+SUMIF(#REF!,A170,#REF!)+SUMIF(#REF!,A170,#REF!)</f>
        <v>#REF!</v>
      </c>
    </row>
    <row r="171" s="25" customFormat="1" spans="1:2">
      <c r="A171" s="29" t="s">
        <v>460</v>
      </c>
      <c r="B171" s="30" t="e">
        <f>SUMIF(#REF!,A171,#REF!)+SUMIF(#REF!,A171,#REF!)+SUMIF(#REF!,A171,#REF!)</f>
        <v>#REF!</v>
      </c>
    </row>
    <row r="172" s="25" customFormat="1" spans="1:2">
      <c r="A172" s="29" t="s">
        <v>461</v>
      </c>
      <c r="B172" s="30" t="e">
        <f>SUMIF(#REF!,A172,#REF!)+SUMIF(#REF!,A172,#REF!)+SUMIF(#REF!,A172,#REF!)</f>
        <v>#REF!</v>
      </c>
    </row>
    <row r="173" s="25" customFormat="1" spans="1:2">
      <c r="A173" s="29" t="s">
        <v>462</v>
      </c>
      <c r="B173" s="30" t="e">
        <f>SUMIF(#REF!,A173,#REF!)+SUMIF(#REF!,A173,#REF!)+SUMIF(#REF!,A173,#REF!)</f>
        <v>#REF!</v>
      </c>
    </row>
    <row r="174" s="25" customFormat="1" spans="1:2">
      <c r="A174" s="29" t="s">
        <v>463</v>
      </c>
      <c r="B174" s="30" t="e">
        <f>SUMIF(#REF!,A174,#REF!)+SUMIF(#REF!,A174,#REF!)+SUMIF(#REF!,A174,#REF!)</f>
        <v>#REF!</v>
      </c>
    </row>
    <row r="175" s="25" customFormat="1" spans="1:2">
      <c r="A175" s="29" t="s">
        <v>464</v>
      </c>
      <c r="B175" s="30" t="e">
        <f>SUMIF(#REF!,A175,#REF!)+SUMIF(#REF!,A175,#REF!)+SUMIF(#REF!,A175,#REF!)</f>
        <v>#REF!</v>
      </c>
    </row>
    <row r="176" s="25" customFormat="1" spans="1:2">
      <c r="A176" s="29" t="s">
        <v>465</v>
      </c>
      <c r="B176" s="30" t="e">
        <f>SUMIF(#REF!,A176,#REF!)+SUMIF(#REF!,A176,#REF!)+SUMIF(#REF!,A176,#REF!)</f>
        <v>#REF!</v>
      </c>
    </row>
    <row r="177" s="25" customFormat="1" spans="1:2">
      <c r="A177" s="29" t="s">
        <v>466</v>
      </c>
      <c r="B177" s="30" t="e">
        <f>SUMIF(#REF!,A177,#REF!)+SUMIF(#REF!,A177,#REF!)+SUMIF(#REF!,A177,#REF!)</f>
        <v>#REF!</v>
      </c>
    </row>
    <row r="178" s="25" customFormat="1" spans="1:2">
      <c r="A178" s="29" t="s">
        <v>467</v>
      </c>
      <c r="B178" s="30" t="e">
        <f>SUMIF(#REF!,A178,#REF!)+SUMIF(#REF!,A178,#REF!)+SUMIF(#REF!,A178,#REF!)</f>
        <v>#REF!</v>
      </c>
    </row>
    <row r="179" s="25" customFormat="1" spans="1:2">
      <c r="A179" s="29" t="s">
        <v>468</v>
      </c>
      <c r="B179" s="30" t="e">
        <f>SUMIF(#REF!,A179,#REF!)+SUMIF(#REF!,A179,#REF!)+SUMIF(#REF!,A179,#REF!)</f>
        <v>#REF!</v>
      </c>
    </row>
    <row r="180" s="25" customFormat="1" spans="1:2">
      <c r="A180" s="29" t="s">
        <v>469</v>
      </c>
      <c r="B180" s="30" t="e">
        <f>SUMIF(#REF!,A180,#REF!)+SUMIF(#REF!,A180,#REF!)+SUMIF(#REF!,A180,#REF!)</f>
        <v>#REF!</v>
      </c>
    </row>
    <row r="181" s="25" customFormat="1" spans="1:2">
      <c r="A181" s="29" t="s">
        <v>470</v>
      </c>
      <c r="B181" s="30" t="e">
        <f>SUMIF(#REF!,A181,#REF!)+SUMIF(#REF!,A181,#REF!)+SUMIF(#REF!,A181,#REF!)</f>
        <v>#REF!</v>
      </c>
    </row>
    <row r="182" s="25" customFormat="1" spans="1:2">
      <c r="A182" s="29" t="s">
        <v>471</v>
      </c>
      <c r="B182" s="30" t="e">
        <f>SUMIF(#REF!,A182,#REF!)+SUMIF(#REF!,A182,#REF!)+SUMIF(#REF!,A182,#REF!)</f>
        <v>#REF!</v>
      </c>
    </row>
    <row r="183" s="25" customFormat="1" spans="1:2">
      <c r="A183" s="29" t="s">
        <v>472</v>
      </c>
      <c r="B183" s="30" t="e">
        <f>SUMIF(#REF!,A183,#REF!)+SUMIF(#REF!,A183,#REF!)+SUMIF(#REF!,A183,#REF!)</f>
        <v>#REF!</v>
      </c>
    </row>
    <row r="184" s="25" customFormat="1" spans="1:2">
      <c r="A184" s="29" t="s">
        <v>473</v>
      </c>
      <c r="B184" s="30" t="e">
        <f>SUMIF(#REF!,A184,#REF!)+SUMIF(#REF!,A184,#REF!)+SUMIF(#REF!,A184,#REF!)</f>
        <v>#REF!</v>
      </c>
    </row>
    <row r="185" s="25" customFormat="1" spans="1:2">
      <c r="A185" s="29" t="s">
        <v>474</v>
      </c>
      <c r="B185" s="30" t="e">
        <f>SUMIF(#REF!,A185,#REF!)+SUMIF(#REF!,A185,#REF!)+SUMIF(#REF!,A185,#REF!)</f>
        <v>#REF!</v>
      </c>
    </row>
    <row r="186" s="25" customFormat="1" spans="1:2">
      <c r="A186" s="29" t="s">
        <v>475</v>
      </c>
      <c r="B186" s="30" t="e">
        <f>SUMIF(#REF!,A186,#REF!)+SUMIF(#REF!,A186,#REF!)+SUMIF(#REF!,A186,#REF!)</f>
        <v>#REF!</v>
      </c>
    </row>
    <row r="187" s="25" customFormat="1" spans="1:2">
      <c r="A187" s="29" t="s">
        <v>476</v>
      </c>
      <c r="B187" s="30" t="e">
        <f>SUMIF(#REF!,A187,#REF!)+SUMIF(#REF!,A187,#REF!)+SUMIF(#REF!,A187,#REF!)</f>
        <v>#REF!</v>
      </c>
    </row>
    <row r="188" s="25" customFormat="1" spans="1:2">
      <c r="A188" s="29" t="s">
        <v>477</v>
      </c>
      <c r="B188" s="30" t="e">
        <f>SUMIF(#REF!,A188,#REF!)+SUMIF(#REF!,A188,#REF!)+SUMIF(#REF!,A188,#REF!)</f>
        <v>#REF!</v>
      </c>
    </row>
    <row r="189" s="25" customFormat="1" spans="1:2">
      <c r="A189" s="29" t="s">
        <v>478</v>
      </c>
      <c r="B189" s="30" t="e">
        <f>SUMIF(#REF!,A189,#REF!)+SUMIF(#REF!,A189,#REF!)+SUMIF(#REF!,A189,#REF!)</f>
        <v>#REF!</v>
      </c>
    </row>
    <row r="190" s="25" customFormat="1" spans="1:2">
      <c r="A190" s="29" t="s">
        <v>479</v>
      </c>
      <c r="B190" s="30" t="e">
        <f>SUMIF(#REF!,A190,#REF!)+SUMIF(#REF!,A190,#REF!)+SUMIF(#REF!,A190,#REF!)</f>
        <v>#REF!</v>
      </c>
    </row>
    <row r="191" s="25" customFormat="1" spans="1:2">
      <c r="A191" s="29" t="s">
        <v>480</v>
      </c>
      <c r="B191" s="30" t="e">
        <f>SUMIF(#REF!,A191,#REF!)+SUMIF(#REF!,A191,#REF!)+SUMIF(#REF!,A191,#REF!)</f>
        <v>#REF!</v>
      </c>
    </row>
    <row r="192" s="25" customFormat="1" spans="1:2">
      <c r="A192" s="29" t="s">
        <v>481</v>
      </c>
      <c r="B192" s="30" t="e">
        <f>SUMIF(#REF!,A192,#REF!)+SUMIF(#REF!,A192,#REF!)+SUMIF(#REF!,A192,#REF!)</f>
        <v>#REF!</v>
      </c>
    </row>
    <row r="193" s="25" customFormat="1" spans="1:2">
      <c r="A193" s="29" t="s">
        <v>482</v>
      </c>
      <c r="B193" s="30" t="e">
        <f>SUMIF(#REF!,A193,#REF!)+SUMIF(#REF!,A193,#REF!)+SUMIF(#REF!,A193,#REF!)</f>
        <v>#REF!</v>
      </c>
    </row>
    <row r="194" s="25" customFormat="1" spans="1:2">
      <c r="A194" s="29" t="s">
        <v>483</v>
      </c>
      <c r="B194" s="30" t="e">
        <f>SUMIF(#REF!,A194,#REF!)+SUMIF(#REF!,A194,#REF!)+SUMIF(#REF!,A194,#REF!)</f>
        <v>#REF!</v>
      </c>
    </row>
    <row r="195" s="25" customFormat="1" spans="1:2">
      <c r="A195" s="29" t="s">
        <v>484</v>
      </c>
      <c r="B195" s="30" t="e">
        <f>SUMIF(#REF!,A195,#REF!)+SUMIF(#REF!,A195,#REF!)+SUMIF(#REF!,A195,#REF!)</f>
        <v>#REF!</v>
      </c>
    </row>
    <row r="196" s="25" customFormat="1" spans="1:2">
      <c r="A196" s="29" t="s">
        <v>485</v>
      </c>
      <c r="B196" s="30" t="e">
        <f>SUMIF(#REF!,A196,#REF!)+SUMIF(#REF!,A196,#REF!)+SUMIF(#REF!,A196,#REF!)</f>
        <v>#REF!</v>
      </c>
    </row>
    <row r="197" s="25" customFormat="1" spans="1:2">
      <c r="A197" s="29" t="s">
        <v>486</v>
      </c>
      <c r="B197" s="30" t="e">
        <f>SUMIF(#REF!,A197,#REF!)+SUMIF(#REF!,A197,#REF!)+SUMIF(#REF!,A197,#REF!)</f>
        <v>#REF!</v>
      </c>
    </row>
    <row r="198" s="25" customFormat="1" spans="1:2">
      <c r="A198" s="29" t="s">
        <v>487</v>
      </c>
      <c r="B198" s="30" t="e">
        <f>SUMIF(#REF!,A198,#REF!)+SUMIF(#REF!,A198,#REF!)+SUMIF(#REF!,A198,#REF!)</f>
        <v>#REF!</v>
      </c>
    </row>
    <row r="199" s="25" customFormat="1" spans="1:2">
      <c r="A199" s="29" t="s">
        <v>488</v>
      </c>
      <c r="B199" s="30" t="e">
        <f>SUMIF(#REF!,A199,#REF!)+SUMIF(#REF!,A199,#REF!)+SUMIF(#REF!,A199,#REF!)</f>
        <v>#REF!</v>
      </c>
    </row>
    <row r="200" s="25" customFormat="1" spans="1:2">
      <c r="A200" s="29" t="s">
        <v>489</v>
      </c>
      <c r="B200" s="30" t="e">
        <f>SUMIF(#REF!,A200,#REF!)+SUMIF(#REF!,A200,#REF!)+SUMIF(#REF!,A200,#REF!)</f>
        <v>#REF!</v>
      </c>
    </row>
    <row r="201" s="25" customFormat="1" spans="1:2">
      <c r="A201" s="29" t="s">
        <v>490</v>
      </c>
      <c r="B201" s="30" t="e">
        <f>SUMIF(#REF!,A201,#REF!)+SUMIF(#REF!,A201,#REF!)+SUMIF(#REF!,A201,#REF!)</f>
        <v>#REF!</v>
      </c>
    </row>
    <row r="202" s="25" customFormat="1" spans="1:2">
      <c r="A202" s="29" t="s">
        <v>491</v>
      </c>
      <c r="B202" s="30" t="e">
        <f>SUMIF(#REF!,A202,#REF!)+SUMIF(#REF!,A202,#REF!)+SUMIF(#REF!,A202,#REF!)</f>
        <v>#REF!</v>
      </c>
    </row>
    <row r="203" s="25" customFormat="1" spans="1:2">
      <c r="A203" s="29" t="s">
        <v>492</v>
      </c>
      <c r="B203" s="30" t="e">
        <f>SUMIF(#REF!,A203,#REF!)+SUMIF(#REF!,A203,#REF!)+SUMIF(#REF!,A203,#REF!)</f>
        <v>#REF!</v>
      </c>
    </row>
    <row r="204" s="25" customFormat="1" spans="1:2">
      <c r="A204" s="29" t="s">
        <v>493</v>
      </c>
      <c r="B204" s="30" t="e">
        <f>SUMIF(#REF!,A204,#REF!)+SUMIF(#REF!,A204,#REF!)+SUMIF(#REF!,A204,#REF!)</f>
        <v>#REF!</v>
      </c>
    </row>
    <row r="205" s="25" customFormat="1" spans="1:2">
      <c r="A205" s="29" t="s">
        <v>494</v>
      </c>
      <c r="B205" s="30" t="e">
        <f>SUMIF(#REF!,A205,#REF!)+SUMIF(#REF!,A205,#REF!)+SUMIF(#REF!,A205,#REF!)</f>
        <v>#REF!</v>
      </c>
    </row>
    <row r="206" s="25" customFormat="1" spans="1:2">
      <c r="A206" s="29" t="s">
        <v>495</v>
      </c>
      <c r="B206" s="30" t="e">
        <f>SUMIF(#REF!,A206,#REF!)+SUMIF(#REF!,A206,#REF!)+SUMIF(#REF!,A206,#REF!)</f>
        <v>#REF!</v>
      </c>
    </row>
    <row r="207" s="25" customFormat="1" spans="1:2">
      <c r="A207" s="29" t="s">
        <v>496</v>
      </c>
      <c r="B207" s="30" t="e">
        <f>SUMIF(#REF!,A207,#REF!)+SUMIF(#REF!,A207,#REF!)+SUMIF(#REF!,A207,#REF!)</f>
        <v>#REF!</v>
      </c>
    </row>
    <row r="208" s="25" customFormat="1" spans="1:2">
      <c r="A208" s="29" t="s">
        <v>497</v>
      </c>
      <c r="B208" s="30" t="e">
        <f>SUMIF(#REF!,A208,#REF!)+SUMIF(#REF!,A208,#REF!)+SUMIF(#REF!,A208,#REF!)</f>
        <v>#REF!</v>
      </c>
    </row>
    <row r="209" s="25" customFormat="1" spans="1:2">
      <c r="A209" s="29" t="s">
        <v>498</v>
      </c>
      <c r="B209" s="30" t="e">
        <f>SUMIF(#REF!,A209,#REF!)+SUMIF(#REF!,A209,#REF!)+SUMIF(#REF!,A209,#REF!)</f>
        <v>#REF!</v>
      </c>
    </row>
    <row r="210" s="25" customFormat="1" spans="1:2">
      <c r="A210" s="29" t="s">
        <v>499</v>
      </c>
      <c r="B210" s="30" t="e">
        <f>SUMIF(#REF!,A210,#REF!)+SUMIF(#REF!,A210,#REF!)+SUMIF(#REF!,A210,#REF!)</f>
        <v>#REF!</v>
      </c>
    </row>
    <row r="211" s="25" customFormat="1" spans="1:2">
      <c r="A211" s="29" t="s">
        <v>500</v>
      </c>
      <c r="B211" s="30" t="e">
        <f>SUMIF(#REF!,A211,#REF!)+SUMIF(#REF!,A211,#REF!)+SUMIF(#REF!,A211,#REF!)</f>
        <v>#REF!</v>
      </c>
    </row>
    <row r="212" s="25" customFormat="1" spans="1:2">
      <c r="A212" s="29" t="s">
        <v>501</v>
      </c>
      <c r="B212" s="30" t="e">
        <f>SUMIF(#REF!,A212,#REF!)+SUMIF(#REF!,A212,#REF!)+SUMIF(#REF!,A212,#REF!)</f>
        <v>#REF!</v>
      </c>
    </row>
    <row r="213" s="25" customFormat="1" spans="1:2">
      <c r="A213" s="29" t="s">
        <v>502</v>
      </c>
      <c r="B213" s="30" t="e">
        <f>SUMIF(#REF!,A213,#REF!)+SUMIF(#REF!,A213,#REF!)+SUMIF(#REF!,A213,#REF!)</f>
        <v>#REF!</v>
      </c>
    </row>
    <row r="214" s="25" customFormat="1" spans="1:2">
      <c r="A214" s="29" t="s">
        <v>503</v>
      </c>
      <c r="B214" s="30" t="e">
        <f>SUMIF(#REF!,A214,#REF!)+SUMIF(#REF!,A214,#REF!)+SUMIF(#REF!,A214,#REF!)</f>
        <v>#REF!</v>
      </c>
    </row>
    <row r="215" s="25" customFormat="1" spans="1:2">
      <c r="A215" s="29" t="s">
        <v>504</v>
      </c>
      <c r="B215" s="30" t="e">
        <f>SUMIF(#REF!,A215,#REF!)+SUMIF(#REF!,A215,#REF!)+SUMIF(#REF!,A215,#REF!)</f>
        <v>#REF!</v>
      </c>
    </row>
    <row r="216" s="25" customFormat="1" spans="1:2">
      <c r="A216" s="29" t="s">
        <v>505</v>
      </c>
      <c r="B216" s="30" t="e">
        <f>SUMIF(#REF!,A216,#REF!)+SUMIF(#REF!,A216,#REF!)+SUMIF(#REF!,A216,#REF!)</f>
        <v>#REF!</v>
      </c>
    </row>
    <row r="217" s="25" customFormat="1" spans="1:2">
      <c r="A217" s="29" t="s">
        <v>506</v>
      </c>
      <c r="B217" s="30" t="e">
        <f>SUMIF(#REF!,A217,#REF!)+SUMIF(#REF!,A217,#REF!)+SUMIF(#REF!,A217,#REF!)</f>
        <v>#REF!</v>
      </c>
    </row>
    <row r="218" s="25" customFormat="1" spans="1:2">
      <c r="A218" s="29" t="s">
        <v>507</v>
      </c>
      <c r="B218" s="30" t="e">
        <f>SUMIF(#REF!,A218,#REF!)+SUMIF(#REF!,A218,#REF!)+SUMIF(#REF!,A218,#REF!)</f>
        <v>#REF!</v>
      </c>
    </row>
    <row r="219" s="25" customFormat="1" spans="1:2">
      <c r="A219" s="29" t="s">
        <v>508</v>
      </c>
      <c r="B219" s="30" t="e">
        <f>SUMIF(#REF!,A219,#REF!)+SUMIF(#REF!,A219,#REF!)+SUMIF(#REF!,A219,#REF!)</f>
        <v>#REF!</v>
      </c>
    </row>
    <row r="220" s="25" customFormat="1" spans="1:2">
      <c r="A220" s="29" t="s">
        <v>509</v>
      </c>
      <c r="B220" s="30" t="e">
        <f>SUMIF(#REF!,A220,#REF!)+SUMIF(#REF!,A220,#REF!)+SUMIF(#REF!,A220,#REF!)</f>
        <v>#REF!</v>
      </c>
    </row>
    <row r="221" s="25" customFormat="1" spans="1:2">
      <c r="A221" s="29" t="s">
        <v>510</v>
      </c>
      <c r="B221" s="30" t="e">
        <f>SUMIF(#REF!,A221,#REF!)+SUMIF(#REF!,A221,#REF!)+SUMIF(#REF!,A221,#REF!)</f>
        <v>#REF!</v>
      </c>
    </row>
    <row r="222" s="25" customFormat="1" spans="1:2">
      <c r="A222" s="29" t="s">
        <v>511</v>
      </c>
      <c r="B222" s="30" t="e">
        <f>SUMIF(#REF!,A222,#REF!)+SUMIF(#REF!,A222,#REF!)+SUMIF(#REF!,A222,#REF!)</f>
        <v>#REF!</v>
      </c>
    </row>
    <row r="223" s="25" customFormat="1" spans="1:2">
      <c r="A223" s="29" t="s">
        <v>512</v>
      </c>
      <c r="B223" s="30" t="e">
        <f>SUMIF(#REF!,A223,#REF!)+SUMIF(#REF!,A223,#REF!)+SUMIF(#REF!,A223,#REF!)</f>
        <v>#REF!</v>
      </c>
    </row>
    <row r="224" s="25" customFormat="1" spans="1:2">
      <c r="A224" s="29" t="s">
        <v>513</v>
      </c>
      <c r="B224" s="30" t="e">
        <f>SUMIF(#REF!,A224,#REF!)+SUMIF(#REF!,A224,#REF!)+SUMIF(#REF!,A224,#REF!)</f>
        <v>#REF!</v>
      </c>
    </row>
    <row r="225" s="25" customFormat="1" spans="1:2">
      <c r="A225" s="29" t="s">
        <v>514</v>
      </c>
      <c r="B225" s="30" t="e">
        <f>SUMIF(#REF!,A225,#REF!)+SUMIF(#REF!,A225,#REF!)+SUMIF(#REF!,A225,#REF!)</f>
        <v>#REF!</v>
      </c>
    </row>
    <row r="226" s="25" customFormat="1" spans="1:2">
      <c r="A226" s="29" t="s">
        <v>515</v>
      </c>
      <c r="B226" s="30" t="e">
        <f>SUMIF(#REF!,A226,#REF!)+SUMIF(#REF!,A226,#REF!)+SUMIF(#REF!,A226,#REF!)</f>
        <v>#REF!</v>
      </c>
    </row>
    <row r="227" s="25" customFormat="1" spans="1:2">
      <c r="A227" s="29" t="s">
        <v>516</v>
      </c>
      <c r="B227" s="30" t="e">
        <f>SUMIF(#REF!,A227,#REF!)+SUMIF(#REF!,A227,#REF!)+SUMIF(#REF!,A227,#REF!)</f>
        <v>#REF!</v>
      </c>
    </row>
    <row r="228" s="25" customFormat="1" spans="1:2">
      <c r="A228" s="29" t="s">
        <v>517</v>
      </c>
      <c r="B228" s="30" t="e">
        <f>SUMIF(#REF!,A228,#REF!)+SUMIF(#REF!,A228,#REF!)+SUMIF(#REF!,A228,#REF!)</f>
        <v>#REF!</v>
      </c>
    </row>
    <row r="229" s="25" customFormat="1" spans="1:2">
      <c r="A229" s="29" t="s">
        <v>518</v>
      </c>
      <c r="B229" s="30" t="e">
        <f>SUMIF(#REF!,A229,#REF!)+SUMIF(#REF!,A229,#REF!)+SUMIF(#REF!,A229,#REF!)</f>
        <v>#REF!</v>
      </c>
    </row>
    <row r="230" s="25" customFormat="1" spans="1:2">
      <c r="A230" s="29" t="s">
        <v>519</v>
      </c>
      <c r="B230" s="30" t="e">
        <f>SUMIF(#REF!,A230,#REF!)+SUMIF(#REF!,A230,#REF!)+SUMIF(#REF!,A230,#REF!)</f>
        <v>#REF!</v>
      </c>
    </row>
    <row r="231" s="25" customFormat="1" spans="1:2">
      <c r="A231" s="29" t="s">
        <v>520</v>
      </c>
      <c r="B231" s="30" t="e">
        <f>SUMIF(#REF!,A231,#REF!)+SUMIF(#REF!,A231,#REF!)+SUMIF(#REF!,A231,#REF!)</f>
        <v>#REF!</v>
      </c>
    </row>
    <row r="232" s="25" customFormat="1" spans="1:2">
      <c r="A232" s="29" t="s">
        <v>521</v>
      </c>
      <c r="B232" s="30" t="e">
        <f>SUMIF(#REF!,A232,#REF!)+SUMIF(#REF!,A232,#REF!)+SUMIF(#REF!,A232,#REF!)</f>
        <v>#REF!</v>
      </c>
    </row>
    <row r="233" s="25" customFormat="1" spans="1:2">
      <c r="A233" s="29" t="s">
        <v>522</v>
      </c>
      <c r="B233" s="30" t="e">
        <f>SUMIF(#REF!,A233,#REF!)+SUMIF(#REF!,A233,#REF!)+SUMIF(#REF!,A233,#REF!)</f>
        <v>#REF!</v>
      </c>
    </row>
    <row r="234" s="25" customFormat="1" spans="1:2">
      <c r="A234" s="29" t="s">
        <v>523</v>
      </c>
      <c r="B234" s="30" t="e">
        <f>SUMIF(#REF!,A234,#REF!)+SUMIF(#REF!,A234,#REF!)+SUMIF(#REF!,A234,#REF!)</f>
        <v>#REF!</v>
      </c>
    </row>
    <row r="235" s="25" customFormat="1" spans="1:2">
      <c r="A235" s="29" t="s">
        <v>524</v>
      </c>
      <c r="B235" s="30" t="e">
        <f>SUMIF(#REF!,A235,#REF!)+SUMIF(#REF!,A235,#REF!)+SUMIF(#REF!,A235,#REF!)</f>
        <v>#REF!</v>
      </c>
    </row>
    <row r="236" s="25" customFormat="1" spans="1:2">
      <c r="A236" s="29" t="s">
        <v>525</v>
      </c>
      <c r="B236" s="30" t="e">
        <f>SUMIF(#REF!,A236,#REF!)+SUMIF(#REF!,A236,#REF!)+SUMIF(#REF!,A236,#REF!)</f>
        <v>#REF!</v>
      </c>
    </row>
    <row r="237" s="25" customFormat="1" spans="1:2">
      <c r="A237" s="29" t="s">
        <v>526</v>
      </c>
      <c r="B237" s="30" t="e">
        <f>SUMIF(#REF!,A237,#REF!)+SUMIF(#REF!,A237,#REF!)+SUMIF(#REF!,A237,#REF!)</f>
        <v>#REF!</v>
      </c>
    </row>
    <row r="238" s="25" customFormat="1" spans="1:2">
      <c r="A238" s="29" t="s">
        <v>527</v>
      </c>
      <c r="B238" s="30" t="e">
        <f>SUMIF(#REF!,A238,#REF!)+SUMIF(#REF!,A238,#REF!)+SUMIF(#REF!,A238,#REF!)</f>
        <v>#REF!</v>
      </c>
    </row>
    <row r="239" s="25" customFormat="1" spans="1:2">
      <c r="A239" s="29" t="s">
        <v>528</v>
      </c>
      <c r="B239" s="30" t="e">
        <f>SUMIF(#REF!,A239,#REF!)+SUMIF(#REF!,A239,#REF!)+SUMIF(#REF!,A239,#REF!)</f>
        <v>#REF!</v>
      </c>
    </row>
    <row r="240" s="25" customFormat="1" spans="1:2">
      <c r="A240" s="29" t="s">
        <v>529</v>
      </c>
      <c r="B240" s="30" t="e">
        <f>SUMIF(#REF!,A240,#REF!)+SUMIF(#REF!,A240,#REF!)+SUMIF(#REF!,A240,#REF!)</f>
        <v>#REF!</v>
      </c>
    </row>
    <row r="241" s="25" customFormat="1" spans="1:2">
      <c r="A241" s="29" t="s">
        <v>530</v>
      </c>
      <c r="B241" s="30" t="e">
        <f>SUMIF(#REF!,A241,#REF!)+SUMIF(#REF!,A241,#REF!)+SUMIF(#REF!,A241,#REF!)</f>
        <v>#REF!</v>
      </c>
    </row>
    <row r="242" s="25" customFormat="1" spans="1:2">
      <c r="A242" s="29" t="s">
        <v>531</v>
      </c>
      <c r="B242" s="30" t="e">
        <f>SUMIF(#REF!,A242,#REF!)+SUMIF(#REF!,A242,#REF!)+SUMIF(#REF!,A242,#REF!)</f>
        <v>#REF!</v>
      </c>
    </row>
    <row r="243" s="25" customFormat="1" spans="1:2">
      <c r="A243" s="29" t="s">
        <v>532</v>
      </c>
      <c r="B243" s="30" t="e">
        <f>SUMIF(#REF!,A243,#REF!)+SUMIF(#REF!,A243,#REF!)+SUMIF(#REF!,A243,#REF!)</f>
        <v>#REF!</v>
      </c>
    </row>
    <row r="244" s="25" customFormat="1" spans="1:2">
      <c r="A244" s="29" t="s">
        <v>533</v>
      </c>
      <c r="B244" s="30" t="e">
        <f>SUMIF(#REF!,A244,#REF!)+SUMIF(#REF!,A244,#REF!)+SUMIF(#REF!,A244,#REF!)</f>
        <v>#REF!</v>
      </c>
    </row>
    <row r="245" s="25" customFormat="1" spans="1:2">
      <c r="A245" s="29" t="s">
        <v>534</v>
      </c>
      <c r="B245" s="30" t="e">
        <f>SUMIF(#REF!,A245,#REF!)+SUMIF(#REF!,A245,#REF!)+SUMIF(#REF!,A245,#REF!)</f>
        <v>#REF!</v>
      </c>
    </row>
    <row r="246" s="25" customFormat="1" spans="1:2">
      <c r="A246" s="29" t="s">
        <v>535</v>
      </c>
      <c r="B246" s="30" t="e">
        <f>SUMIF(#REF!,A246,#REF!)+SUMIF(#REF!,A246,#REF!)+SUMIF(#REF!,A246,#REF!)</f>
        <v>#REF!</v>
      </c>
    </row>
    <row r="247" s="25" customFormat="1" spans="1:2">
      <c r="A247" s="29" t="s">
        <v>536</v>
      </c>
      <c r="B247" s="30" t="e">
        <f>SUMIF(#REF!,A247,#REF!)+SUMIF(#REF!,A247,#REF!)+SUMIF(#REF!,A247,#REF!)</f>
        <v>#REF!</v>
      </c>
    </row>
    <row r="248" s="25" customFormat="1" spans="1:2">
      <c r="A248" s="29" t="s">
        <v>537</v>
      </c>
      <c r="B248" s="30" t="e">
        <f>SUMIF(#REF!,A248,#REF!)+SUMIF(#REF!,A248,#REF!)+SUMIF(#REF!,A248,#REF!)</f>
        <v>#REF!</v>
      </c>
    </row>
    <row r="249" s="25" customFormat="1" spans="1:2">
      <c r="A249" s="29" t="s">
        <v>538</v>
      </c>
      <c r="B249" s="30" t="e">
        <f>SUMIF(#REF!,A249,#REF!)+SUMIF(#REF!,A249,#REF!)+SUMIF(#REF!,A249,#REF!)</f>
        <v>#REF!</v>
      </c>
    </row>
    <row r="250" s="25" customFormat="1" spans="1:2">
      <c r="A250" s="29" t="s">
        <v>539</v>
      </c>
      <c r="B250" s="30" t="e">
        <f>SUMIF(#REF!,A250,#REF!)+SUMIF(#REF!,A250,#REF!)+SUMIF(#REF!,A250,#REF!)</f>
        <v>#REF!</v>
      </c>
    </row>
    <row r="251" s="25" customFormat="1" spans="1:2">
      <c r="A251" s="29" t="s">
        <v>540</v>
      </c>
      <c r="B251" s="30" t="e">
        <f>SUMIF(#REF!,A251,#REF!)+SUMIF(#REF!,A251,#REF!)+SUMIF(#REF!,A251,#REF!)</f>
        <v>#REF!</v>
      </c>
    </row>
    <row r="252" s="25" customFormat="1" spans="1:2">
      <c r="A252" s="29" t="s">
        <v>541</v>
      </c>
      <c r="B252" s="30" t="e">
        <f>SUMIF(#REF!,A252,#REF!)+SUMIF(#REF!,A252,#REF!)+SUMIF(#REF!,A252,#REF!)</f>
        <v>#REF!</v>
      </c>
    </row>
    <row r="253" s="25" customFormat="1" spans="1:2">
      <c r="A253" s="29" t="s">
        <v>542</v>
      </c>
      <c r="B253" s="30" t="e">
        <f>SUMIF(#REF!,A253,#REF!)+SUMIF(#REF!,A253,#REF!)+SUMIF(#REF!,A253,#REF!)</f>
        <v>#REF!</v>
      </c>
    </row>
    <row r="254" s="25" customFormat="1" spans="1:2">
      <c r="A254" s="29" t="s">
        <v>543</v>
      </c>
      <c r="B254" s="30" t="e">
        <f>SUMIF(#REF!,A254,#REF!)+SUMIF(#REF!,A254,#REF!)+SUMIF(#REF!,A254,#REF!)</f>
        <v>#REF!</v>
      </c>
    </row>
    <row r="255" s="25" customFormat="1" spans="1:2">
      <c r="A255" s="29" t="s">
        <v>544</v>
      </c>
      <c r="B255" s="30" t="e">
        <f>SUMIF(#REF!,A255,#REF!)+SUMIF(#REF!,A255,#REF!)+SUMIF(#REF!,A255,#REF!)</f>
        <v>#REF!</v>
      </c>
    </row>
    <row r="256" s="25" customFormat="1" spans="1:2">
      <c r="A256" s="29" t="s">
        <v>545</v>
      </c>
      <c r="B256" s="30" t="e">
        <f>SUMIF(#REF!,A256,#REF!)+SUMIF(#REF!,A256,#REF!)+SUMIF(#REF!,A256,#REF!)</f>
        <v>#REF!</v>
      </c>
    </row>
    <row r="257" s="25" customFormat="1" spans="1:2">
      <c r="A257" s="29" t="s">
        <v>546</v>
      </c>
      <c r="B257" s="30" t="e">
        <f>SUMIF(#REF!,A257,#REF!)+SUMIF(#REF!,A257,#REF!)+SUMIF(#REF!,A257,#REF!)</f>
        <v>#REF!</v>
      </c>
    </row>
    <row r="258" s="25" customFormat="1" spans="1:2">
      <c r="A258" s="29" t="s">
        <v>547</v>
      </c>
      <c r="B258" s="30" t="e">
        <f>SUMIF(#REF!,A258,#REF!)+SUMIF(#REF!,A258,#REF!)+SUMIF(#REF!,A258,#REF!)</f>
        <v>#REF!</v>
      </c>
    </row>
    <row r="259" s="25" customFormat="1" spans="1:2">
      <c r="A259" s="29" t="s">
        <v>548</v>
      </c>
      <c r="B259" s="30" t="e">
        <f>SUMIF(#REF!,A259,#REF!)+SUMIF(#REF!,A259,#REF!)+SUMIF(#REF!,A259,#REF!)</f>
        <v>#REF!</v>
      </c>
    </row>
    <row r="260" s="25" customFormat="1" spans="1:2">
      <c r="A260" s="29" t="s">
        <v>549</v>
      </c>
      <c r="B260" s="30" t="e">
        <f>SUMIF(#REF!,A260,#REF!)+SUMIF(#REF!,A260,#REF!)+SUMIF(#REF!,A260,#REF!)</f>
        <v>#REF!</v>
      </c>
    </row>
    <row r="261" s="25" customFormat="1" spans="1:2">
      <c r="A261" s="29" t="s">
        <v>550</v>
      </c>
      <c r="B261" s="30" t="e">
        <f>SUMIF(#REF!,A261,#REF!)+SUMIF(#REF!,A261,#REF!)+SUMIF(#REF!,A261,#REF!)</f>
        <v>#REF!</v>
      </c>
    </row>
    <row r="262" s="25" customFormat="1" spans="1:2">
      <c r="A262" s="29" t="s">
        <v>551</v>
      </c>
      <c r="B262" s="30" t="e">
        <f>SUMIF(#REF!,A262,#REF!)+SUMIF(#REF!,A262,#REF!)+SUMIF(#REF!,A262,#REF!)</f>
        <v>#REF!</v>
      </c>
    </row>
    <row r="263" s="25" customFormat="1" spans="1:2">
      <c r="A263" s="29" t="s">
        <v>552</v>
      </c>
      <c r="B263" s="30" t="e">
        <f>SUMIF(#REF!,A263,#REF!)+SUMIF(#REF!,A263,#REF!)+SUMIF(#REF!,A263,#REF!)</f>
        <v>#REF!</v>
      </c>
    </row>
    <row r="264" s="25" customFormat="1" spans="1:2">
      <c r="A264" s="29" t="s">
        <v>553</v>
      </c>
      <c r="B264" s="30" t="e">
        <f>SUMIF(#REF!,A264,#REF!)+SUMIF(#REF!,A264,#REF!)+SUMIF(#REF!,A264,#REF!)</f>
        <v>#REF!</v>
      </c>
    </row>
    <row r="265" s="25" customFormat="1" spans="1:2">
      <c r="A265" s="29" t="s">
        <v>554</v>
      </c>
      <c r="B265" s="30" t="e">
        <f>SUMIF(#REF!,A265,#REF!)+SUMIF(#REF!,A265,#REF!)+SUMIF(#REF!,A265,#REF!)</f>
        <v>#REF!</v>
      </c>
    </row>
    <row r="266" s="25" customFormat="1" spans="1:2">
      <c r="A266" s="29" t="s">
        <v>555</v>
      </c>
      <c r="B266" s="30" t="e">
        <f>SUMIF(#REF!,A266,#REF!)+SUMIF(#REF!,A266,#REF!)+SUMIF(#REF!,A266,#REF!)</f>
        <v>#REF!</v>
      </c>
    </row>
    <row r="267" s="25" customFormat="1" spans="1:2">
      <c r="A267" s="29" t="s">
        <v>556</v>
      </c>
      <c r="B267" s="30" t="e">
        <f>SUMIF(#REF!,A267,#REF!)+SUMIF(#REF!,A267,#REF!)+SUMIF(#REF!,A267,#REF!)</f>
        <v>#REF!</v>
      </c>
    </row>
    <row r="268" s="25" customFormat="1" spans="1:2">
      <c r="A268" s="29" t="s">
        <v>557</v>
      </c>
      <c r="B268" s="30" t="e">
        <f>SUMIF(#REF!,A268,#REF!)+SUMIF(#REF!,A268,#REF!)+SUMIF(#REF!,A268,#REF!)</f>
        <v>#REF!</v>
      </c>
    </row>
    <row r="269" s="25" customFormat="1" spans="1:2">
      <c r="A269" s="29" t="s">
        <v>558</v>
      </c>
      <c r="B269" s="30" t="e">
        <f>SUMIF(#REF!,A269,#REF!)+SUMIF(#REF!,A269,#REF!)+SUMIF(#REF!,A269,#REF!)</f>
        <v>#REF!</v>
      </c>
    </row>
    <row r="270" s="25" customFormat="1" spans="1:2">
      <c r="A270" s="29" t="s">
        <v>559</v>
      </c>
      <c r="B270" s="30" t="e">
        <f>SUMIF(#REF!,A270,#REF!)+SUMIF(#REF!,A270,#REF!)+SUMIF(#REF!,A270,#REF!)</f>
        <v>#REF!</v>
      </c>
    </row>
    <row r="271" s="25" customFormat="1" spans="1:2">
      <c r="A271" s="29" t="s">
        <v>560</v>
      </c>
      <c r="B271" s="31" t="e">
        <f>SUMIF(#REF!,A271,#REF!)+SUMIF(#REF!,A271,#REF!)+SUMIF(#REF!,A271,#REF!)</f>
        <v>#REF!</v>
      </c>
    </row>
    <row r="272" s="25" customFormat="1" spans="1:2">
      <c r="A272" s="29" t="s">
        <v>561</v>
      </c>
      <c r="B272" s="31" t="e">
        <f>SUMIF(#REF!,A272,#REF!)+SUMIF(#REF!,A272,#REF!)+SUMIF(#REF!,A272,#REF!)</f>
        <v>#REF!</v>
      </c>
    </row>
    <row r="273" s="25" customFormat="1" spans="1:2">
      <c r="A273" s="29" t="s">
        <v>562</v>
      </c>
      <c r="B273" s="31" t="e">
        <f>SUMIF(#REF!,A273,#REF!)+SUMIF(#REF!,A273,#REF!)+SUMIF(#REF!,A273,#REF!)</f>
        <v>#REF!</v>
      </c>
    </row>
    <row r="274" s="25" customFormat="1" spans="1:2">
      <c r="A274" s="29" t="s">
        <v>563</v>
      </c>
      <c r="B274" s="31" t="e">
        <f>SUMIF(#REF!,A274,#REF!)+SUMIF(#REF!,A274,#REF!)+SUMIF(#REF!,A274,#REF!)</f>
        <v>#REF!</v>
      </c>
    </row>
    <row r="275" s="25" customFormat="1" spans="1:2">
      <c r="A275" s="29" t="s">
        <v>564</v>
      </c>
      <c r="B275" s="30" t="e">
        <f>SUMIF(#REF!,A275,#REF!)+SUMIF(#REF!,A275,#REF!)+SUMIF(#REF!,A275,#REF!)</f>
        <v>#REF!</v>
      </c>
    </row>
    <row r="276" s="25" customFormat="1" spans="1:2">
      <c r="A276" s="29" t="s">
        <v>565</v>
      </c>
      <c r="B276" s="30" t="e">
        <f>SUMIF(#REF!,A276,#REF!)+SUMIF(#REF!,A276,#REF!)+SUMIF(#REF!,A276,#REF!)</f>
        <v>#REF!</v>
      </c>
    </row>
    <row r="277" s="25" customFormat="1" spans="1:2">
      <c r="A277" s="29" t="s">
        <v>566</v>
      </c>
      <c r="B277" s="30" t="e">
        <f>SUMIF(#REF!,A277,#REF!)+SUMIF(#REF!,A277,#REF!)+SUMIF(#REF!,A277,#REF!)</f>
        <v>#REF!</v>
      </c>
    </row>
    <row r="278" s="25" customFormat="1" spans="1:2">
      <c r="A278" s="29" t="s">
        <v>567</v>
      </c>
      <c r="B278" s="30" t="e">
        <f>SUMIF(#REF!,A278,#REF!)+SUMIF(#REF!,A278,#REF!)+SUMIF(#REF!,A278,#REF!)</f>
        <v>#REF!</v>
      </c>
    </row>
    <row r="279" s="25" customFormat="1" spans="1:2">
      <c r="A279" s="29" t="s">
        <v>568</v>
      </c>
      <c r="B279" s="30" t="e">
        <f>SUMIF(#REF!,A279,#REF!)+SUMIF(#REF!,A279,#REF!)+SUMIF(#REF!,A279,#REF!)</f>
        <v>#REF!</v>
      </c>
    </row>
    <row r="280" s="25" customFormat="1" spans="1:2">
      <c r="A280" s="29" t="s">
        <v>569</v>
      </c>
      <c r="B280" s="30" t="e">
        <f>SUMIF(#REF!,A280,#REF!)+SUMIF(#REF!,A280,#REF!)+SUMIF(#REF!,A280,#REF!)</f>
        <v>#REF!</v>
      </c>
    </row>
    <row r="281" s="25" customFormat="1" spans="1:2">
      <c r="A281" s="29" t="s">
        <v>570</v>
      </c>
      <c r="B281" s="30" t="e">
        <f>SUMIF(#REF!,A281,#REF!)+SUMIF(#REF!,A281,#REF!)+SUMIF(#REF!,A281,#REF!)</f>
        <v>#REF!</v>
      </c>
    </row>
    <row r="282" s="25" customFormat="1" spans="1:2">
      <c r="A282" s="29" t="s">
        <v>571</v>
      </c>
      <c r="B282" s="30" t="e">
        <f>SUMIF(#REF!,A282,#REF!)+SUMIF(#REF!,A282,#REF!)+SUMIF(#REF!,A282,#REF!)</f>
        <v>#REF!</v>
      </c>
    </row>
    <row r="283" s="25" customFormat="1" spans="1:2">
      <c r="A283" s="29" t="s">
        <v>572</v>
      </c>
      <c r="B283" s="30" t="e">
        <f>SUMIF(#REF!,A283,#REF!)+SUMIF(#REF!,A283,#REF!)+SUMIF(#REF!,A283,#REF!)</f>
        <v>#REF!</v>
      </c>
    </row>
    <row r="284" s="25" customFormat="1" spans="1:2">
      <c r="A284" s="29" t="s">
        <v>573</v>
      </c>
      <c r="B284" s="30" t="e">
        <f>SUMIF(#REF!,A284,#REF!)+SUMIF(#REF!,A284,#REF!)+SUMIF(#REF!,A284,#REF!)</f>
        <v>#REF!</v>
      </c>
    </row>
    <row r="285" s="25" customFormat="1" spans="1:2">
      <c r="A285" s="29" t="s">
        <v>574</v>
      </c>
      <c r="B285" s="30" t="e">
        <f>SUMIF(#REF!,A285,#REF!)+SUMIF(#REF!,A285,#REF!)+SUMIF(#REF!,A285,#REF!)</f>
        <v>#REF!</v>
      </c>
    </row>
    <row r="286" s="25" customFormat="1" spans="1:2">
      <c r="A286" s="29" t="s">
        <v>575</v>
      </c>
      <c r="B286" s="30" t="e">
        <f>SUMIF(#REF!,A286,#REF!)+SUMIF(#REF!,A286,#REF!)+SUMIF(#REF!,A286,#REF!)</f>
        <v>#REF!</v>
      </c>
    </row>
    <row r="287" s="25" customFormat="1" spans="1:2">
      <c r="A287" s="29" t="s">
        <v>576</v>
      </c>
      <c r="B287" s="30" t="e">
        <f>SUMIF(#REF!,A287,#REF!)+SUMIF(#REF!,A287,#REF!)+SUMIF(#REF!,A287,#REF!)</f>
        <v>#REF!</v>
      </c>
    </row>
    <row r="288" s="25" customFormat="1" spans="1:2">
      <c r="A288" s="29" t="s">
        <v>577</v>
      </c>
      <c r="B288" s="30" t="e">
        <f>SUMIF(#REF!,A288,#REF!)+SUMIF(#REF!,A288,#REF!)+SUMIF(#REF!,A288,#REF!)</f>
        <v>#REF!</v>
      </c>
    </row>
    <row r="289" s="25" customFormat="1" spans="1:2">
      <c r="A289" s="29" t="s">
        <v>578</v>
      </c>
      <c r="B289" s="30" t="e">
        <f>SUMIF(#REF!,A289,#REF!)+SUMIF(#REF!,A289,#REF!)+SUMIF(#REF!,A289,#REF!)</f>
        <v>#REF!</v>
      </c>
    </row>
    <row r="290" s="25" customFormat="1" spans="1:2">
      <c r="A290" s="29" t="s">
        <v>579</v>
      </c>
      <c r="B290" s="30" t="e">
        <f>SUMIF(#REF!,A290,#REF!)+SUMIF(#REF!,A290,#REF!)+SUMIF(#REF!,A290,#REF!)</f>
        <v>#REF!</v>
      </c>
    </row>
    <row r="291" s="25" customFormat="1" spans="1:2">
      <c r="A291" s="29" t="s">
        <v>580</v>
      </c>
      <c r="B291" s="30" t="e">
        <f>SUMIF(#REF!,A291,#REF!)+SUMIF(#REF!,A291,#REF!)+SUMIF(#REF!,A291,#REF!)</f>
        <v>#REF!</v>
      </c>
    </row>
    <row r="292" s="25" customFormat="1" spans="1:2">
      <c r="A292" s="29" t="s">
        <v>581</v>
      </c>
      <c r="B292" s="30" t="e">
        <f>SUMIF(#REF!,A292,#REF!)+SUMIF(#REF!,A292,#REF!)+SUMIF(#REF!,A292,#REF!)</f>
        <v>#REF!</v>
      </c>
    </row>
    <row r="293" s="25" customFormat="1" spans="1:2">
      <c r="A293" s="29" t="s">
        <v>582</v>
      </c>
      <c r="B293" s="30" t="e">
        <f>SUMIF(#REF!,A293,#REF!)+SUMIF(#REF!,A293,#REF!)+SUMIF(#REF!,A293,#REF!)</f>
        <v>#REF!</v>
      </c>
    </row>
    <row r="294" s="25" customFormat="1" spans="1:2">
      <c r="A294" s="29" t="s">
        <v>583</v>
      </c>
      <c r="B294" s="30" t="e">
        <f>SUMIF(#REF!,A294,#REF!)+SUMIF(#REF!,A294,#REF!)+SUMIF(#REF!,A294,#REF!)</f>
        <v>#REF!</v>
      </c>
    </row>
    <row r="295" s="25" customFormat="1" spans="1:2">
      <c r="A295" s="29" t="s">
        <v>584</v>
      </c>
      <c r="B295" s="30" t="e">
        <f>SUMIF(#REF!,A295,#REF!)+SUMIF(#REF!,A295,#REF!)+SUMIF(#REF!,A295,#REF!)</f>
        <v>#REF!</v>
      </c>
    </row>
    <row r="296" s="25" customFormat="1" spans="1:2">
      <c r="A296" s="29" t="s">
        <v>585</v>
      </c>
      <c r="B296" s="30" t="e">
        <f>SUMIF(#REF!,A296,#REF!)+SUMIF(#REF!,A296,#REF!)+SUMIF(#REF!,A296,#REF!)</f>
        <v>#REF!</v>
      </c>
    </row>
    <row r="297" s="25" customFormat="1" spans="1:2">
      <c r="A297" s="29" t="s">
        <v>586</v>
      </c>
      <c r="B297" s="30" t="e">
        <f>SUMIF(#REF!,A297,#REF!)+SUMIF(#REF!,A297,#REF!)+SUMIF(#REF!,A297,#REF!)</f>
        <v>#REF!</v>
      </c>
    </row>
    <row r="298" s="25" customFormat="1" spans="1:2">
      <c r="A298" s="29" t="s">
        <v>587</v>
      </c>
      <c r="B298" s="30" t="e">
        <f>SUMIF(#REF!,A298,#REF!)+SUMIF(#REF!,A298,#REF!)+SUMIF(#REF!,A298,#REF!)</f>
        <v>#REF!</v>
      </c>
    </row>
    <row r="299" s="25" customFormat="1" spans="1:2">
      <c r="A299" s="29" t="s">
        <v>588</v>
      </c>
      <c r="B299" s="30" t="e">
        <f>SUMIF(#REF!,A299,#REF!)+SUMIF(#REF!,A299,#REF!)+SUMIF(#REF!,A299,#REF!)</f>
        <v>#REF!</v>
      </c>
    </row>
    <row r="300" s="25" customFormat="1" spans="1:2">
      <c r="A300" s="29" t="s">
        <v>589</v>
      </c>
      <c r="B300" s="30" t="e">
        <f>SUMIF(#REF!,A300,#REF!)+SUMIF(#REF!,A300,#REF!)+SUMIF(#REF!,A300,#REF!)</f>
        <v>#REF!</v>
      </c>
    </row>
    <row r="301" s="25" customFormat="1" spans="1:2">
      <c r="A301" s="29" t="s">
        <v>590</v>
      </c>
      <c r="B301" s="30" t="e">
        <f>SUMIF(#REF!,A301,#REF!)+SUMIF(#REF!,A301,#REF!)+SUMIF(#REF!,A301,#REF!)</f>
        <v>#REF!</v>
      </c>
    </row>
    <row r="302" s="25" customFormat="1" spans="1:2">
      <c r="A302" s="29" t="s">
        <v>591</v>
      </c>
      <c r="B302" s="30" t="e">
        <f>SUMIF(#REF!,A302,#REF!)+SUMIF(#REF!,A302,#REF!)+SUMIF(#REF!,A302,#REF!)</f>
        <v>#REF!</v>
      </c>
    </row>
    <row r="303" s="25" customFormat="1" spans="1:2">
      <c r="A303" s="29" t="s">
        <v>592</v>
      </c>
      <c r="B303" s="30" t="e">
        <f>SUMIF(#REF!,A303,#REF!)+SUMIF(#REF!,A303,#REF!)+SUMIF(#REF!,A303,#REF!)</f>
        <v>#REF!</v>
      </c>
    </row>
    <row r="304" s="25" customFormat="1" spans="1:2">
      <c r="A304" s="29" t="s">
        <v>593</v>
      </c>
      <c r="B304" s="30" t="e">
        <f>SUMIF(#REF!,A304,#REF!)+SUMIF(#REF!,A304,#REF!)+SUMIF(#REF!,A304,#REF!)</f>
        <v>#REF!</v>
      </c>
    </row>
    <row r="305" s="25" customFormat="1" spans="1:2">
      <c r="A305" s="29" t="s">
        <v>594</v>
      </c>
      <c r="B305" s="30" t="e">
        <f>SUMIF(#REF!,A305,#REF!)+SUMIF(#REF!,A305,#REF!)+SUMIF(#REF!,A305,#REF!)</f>
        <v>#REF!</v>
      </c>
    </row>
    <row r="306" s="25" customFormat="1" spans="1:2">
      <c r="A306" s="29" t="s">
        <v>595</v>
      </c>
      <c r="B306" s="30" t="e">
        <f>SUMIF(#REF!,A306,#REF!)+SUMIF(#REF!,A306,#REF!)+SUMIF(#REF!,A306,#REF!)</f>
        <v>#REF!</v>
      </c>
    </row>
    <row r="307" s="25" customFormat="1" spans="1:2">
      <c r="A307" s="29" t="s">
        <v>596</v>
      </c>
      <c r="B307" s="30" t="e">
        <f>SUMIF(#REF!,A307,#REF!)+SUMIF(#REF!,A307,#REF!)+SUMIF(#REF!,A307,#REF!)</f>
        <v>#REF!</v>
      </c>
    </row>
    <row r="308" s="25" customFormat="1" spans="1:2">
      <c r="A308" s="29" t="s">
        <v>597</v>
      </c>
      <c r="B308" s="30" t="e">
        <f>SUMIF(#REF!,A308,#REF!)+SUMIF(#REF!,A308,#REF!)+SUMIF(#REF!,A308,#REF!)</f>
        <v>#REF!</v>
      </c>
    </row>
    <row r="309" s="25" customFormat="1" spans="1:2">
      <c r="A309" s="29" t="s">
        <v>598</v>
      </c>
      <c r="B309" s="30" t="e">
        <f>SUMIF(#REF!,A309,#REF!)+SUMIF(#REF!,A309,#REF!)+SUMIF(#REF!,A309,#REF!)</f>
        <v>#REF!</v>
      </c>
    </row>
    <row r="310" s="25" customFormat="1" spans="1:2">
      <c r="A310" s="29" t="s">
        <v>599</v>
      </c>
      <c r="B310" s="30" t="e">
        <f>SUMIF(#REF!,A310,#REF!)+SUMIF(#REF!,A310,#REF!)+SUMIF(#REF!,A310,#REF!)</f>
        <v>#REF!</v>
      </c>
    </row>
    <row r="311" s="25" customFormat="1" spans="1:2">
      <c r="A311" s="29" t="s">
        <v>600</v>
      </c>
      <c r="B311" s="30" t="e">
        <f>SUMIF(#REF!,A311,#REF!)+SUMIF(#REF!,A311,#REF!)+SUMIF(#REF!,A311,#REF!)</f>
        <v>#REF!</v>
      </c>
    </row>
    <row r="312" s="25" customFormat="1" spans="1:2">
      <c r="A312" s="29" t="s">
        <v>601</v>
      </c>
      <c r="B312" s="30" t="e">
        <f>SUMIF(#REF!,A312,#REF!)+SUMIF(#REF!,A312,#REF!)+SUMIF(#REF!,A312,#REF!)</f>
        <v>#REF!</v>
      </c>
    </row>
    <row r="313" s="25" customFormat="1" spans="1:2">
      <c r="A313" s="29" t="s">
        <v>602</v>
      </c>
      <c r="B313" s="30" t="e">
        <f>SUMIF(#REF!,A313,#REF!)+SUMIF(#REF!,A313,#REF!)+SUMIF(#REF!,A313,#REF!)</f>
        <v>#REF!</v>
      </c>
    </row>
    <row r="314" s="25" customFormat="1" spans="1:2">
      <c r="A314" s="29" t="s">
        <v>603</v>
      </c>
      <c r="B314" s="30" t="e">
        <f>SUMIF(#REF!,A314,#REF!)+SUMIF(#REF!,A314,#REF!)+SUMIF(#REF!,A314,#REF!)</f>
        <v>#REF!</v>
      </c>
    </row>
    <row r="315" s="25" customFormat="1" spans="1:2">
      <c r="A315" s="29" t="s">
        <v>604</v>
      </c>
      <c r="B315" s="30" t="e">
        <f>SUMIF(#REF!,A315,#REF!)+SUMIF(#REF!,A315,#REF!)+SUMIF(#REF!,A315,#REF!)</f>
        <v>#REF!</v>
      </c>
    </row>
    <row r="316" s="25" customFormat="1" spans="1:2">
      <c r="A316" s="29" t="s">
        <v>605</v>
      </c>
      <c r="B316" s="30" t="e">
        <f>SUMIF(#REF!,A316,#REF!)+SUMIF(#REF!,A316,#REF!)+SUMIF(#REF!,A316,#REF!)</f>
        <v>#REF!</v>
      </c>
    </row>
    <row r="317" s="25" customFormat="1" spans="1:2">
      <c r="A317" s="29" t="s">
        <v>606</v>
      </c>
      <c r="B317" s="30" t="e">
        <f>SUMIF(#REF!,A317,#REF!)+SUMIF(#REF!,A317,#REF!)+SUMIF(#REF!,A317,#REF!)</f>
        <v>#REF!</v>
      </c>
    </row>
    <row r="318" s="25" customFormat="1" spans="1:2">
      <c r="A318" s="29" t="s">
        <v>607</v>
      </c>
      <c r="B318" s="30" t="e">
        <f>SUMIF(#REF!,A318,#REF!)+SUMIF(#REF!,A318,#REF!)+SUMIF(#REF!,A318,#REF!)</f>
        <v>#REF!</v>
      </c>
    </row>
    <row r="319" s="25" customFormat="1" spans="1:2">
      <c r="A319" s="29" t="s">
        <v>608</v>
      </c>
      <c r="B319" s="30" t="e">
        <f>SUMIF(#REF!,A319,#REF!)+SUMIF(#REF!,A319,#REF!)+SUMIF(#REF!,A319,#REF!)</f>
        <v>#REF!</v>
      </c>
    </row>
    <row r="320" s="25" customFormat="1" spans="1:2">
      <c r="A320" s="29" t="s">
        <v>609</v>
      </c>
      <c r="B320" s="30" t="e">
        <f>SUMIF(#REF!,A320,#REF!)+SUMIF(#REF!,A320,#REF!)+SUMIF(#REF!,A320,#REF!)</f>
        <v>#REF!</v>
      </c>
    </row>
    <row r="321" s="25" customFormat="1" spans="1:2">
      <c r="A321" s="29" t="s">
        <v>610</v>
      </c>
      <c r="B321" s="30" t="e">
        <f>SUMIF(#REF!,A321,#REF!)+SUMIF(#REF!,A321,#REF!)+SUMIF(#REF!,A321,#REF!)</f>
        <v>#REF!</v>
      </c>
    </row>
    <row r="322" s="25" customFormat="1" spans="1:2">
      <c r="A322" s="29" t="s">
        <v>611</v>
      </c>
      <c r="B322" s="30" t="e">
        <f>SUMIF(#REF!,A322,#REF!)+SUMIF(#REF!,A322,#REF!)+SUMIF(#REF!,A322,#REF!)</f>
        <v>#REF!</v>
      </c>
    </row>
    <row r="323" s="25" customFormat="1" spans="1:2">
      <c r="A323" s="29" t="s">
        <v>612</v>
      </c>
      <c r="B323" s="30" t="e">
        <f>SUMIF(#REF!,A323,#REF!)+SUMIF(#REF!,A323,#REF!)+SUMIF(#REF!,A323,#REF!)</f>
        <v>#REF!</v>
      </c>
    </row>
    <row r="324" s="25" customFormat="1" spans="1:2">
      <c r="A324" s="29" t="s">
        <v>613</v>
      </c>
      <c r="B324" s="30" t="e">
        <f>SUMIF(#REF!,A324,#REF!)+SUMIF(#REF!,A324,#REF!)+SUMIF(#REF!,A324,#REF!)</f>
        <v>#REF!</v>
      </c>
    </row>
    <row r="325" s="25" customFormat="1" spans="1:2">
      <c r="A325" s="29" t="s">
        <v>614</v>
      </c>
      <c r="B325" s="30" t="e">
        <f>SUMIF(#REF!,A325,#REF!)+SUMIF(#REF!,A325,#REF!)+SUMIF(#REF!,A325,#REF!)</f>
        <v>#REF!</v>
      </c>
    </row>
    <row r="326" s="25" customFormat="1" spans="1:2">
      <c r="A326" s="29" t="s">
        <v>615</v>
      </c>
      <c r="B326" s="30" t="e">
        <f>SUMIF(#REF!,A326,#REF!)+SUMIF(#REF!,A326,#REF!)+SUMIF(#REF!,A326,#REF!)</f>
        <v>#REF!</v>
      </c>
    </row>
    <row r="327" s="25" customFormat="1" spans="1:2">
      <c r="A327" s="29" t="s">
        <v>616</v>
      </c>
      <c r="B327" s="30" t="e">
        <f>SUMIF(#REF!,A327,#REF!)+SUMIF(#REF!,A327,#REF!)+SUMIF(#REF!,A327,#REF!)</f>
        <v>#REF!</v>
      </c>
    </row>
    <row r="328" s="25" customFormat="1" spans="1:2">
      <c r="A328" s="29" t="s">
        <v>617</v>
      </c>
      <c r="B328" s="30" t="e">
        <f>SUMIF(#REF!,A328,#REF!)+SUMIF(#REF!,A328,#REF!)+SUMIF(#REF!,A328,#REF!)</f>
        <v>#REF!</v>
      </c>
    </row>
    <row r="329" s="25" customFormat="1" spans="1:2">
      <c r="A329" s="29" t="s">
        <v>618</v>
      </c>
      <c r="B329" s="30" t="e">
        <f>SUMIF(#REF!,A329,#REF!)+SUMIF(#REF!,A329,#REF!)+SUMIF(#REF!,A329,#REF!)</f>
        <v>#REF!</v>
      </c>
    </row>
    <row r="330" s="25" customFormat="1" spans="1:2">
      <c r="A330" s="29" t="s">
        <v>619</v>
      </c>
      <c r="B330" s="30" t="e">
        <f>SUMIF(#REF!,A330,#REF!)+SUMIF(#REF!,A330,#REF!)+SUMIF(#REF!,A330,#REF!)</f>
        <v>#REF!</v>
      </c>
    </row>
    <row r="331" s="25" customFormat="1" spans="1:2">
      <c r="A331" s="29" t="s">
        <v>620</v>
      </c>
      <c r="B331" s="30" t="e">
        <f>SUMIF(#REF!,A331,#REF!)+SUMIF(#REF!,A331,#REF!)+SUMIF(#REF!,A331,#REF!)</f>
        <v>#REF!</v>
      </c>
    </row>
    <row r="332" s="25" customFormat="1" spans="1:2">
      <c r="A332" s="29" t="s">
        <v>621</v>
      </c>
      <c r="B332" s="30" t="e">
        <f>SUMIF(#REF!,A332,#REF!)+SUMIF(#REF!,A332,#REF!)+SUMIF(#REF!,A332,#REF!)</f>
        <v>#REF!</v>
      </c>
    </row>
    <row r="333" s="25" customFormat="1" spans="1:2">
      <c r="A333" s="29" t="s">
        <v>622</v>
      </c>
      <c r="B333" s="30" t="e">
        <f>SUMIF(#REF!,A333,#REF!)+SUMIF(#REF!,A333,#REF!)+SUMIF(#REF!,A333,#REF!)</f>
        <v>#REF!</v>
      </c>
    </row>
    <row r="334" s="25" customFormat="1" spans="1:2">
      <c r="A334" s="29" t="s">
        <v>623</v>
      </c>
      <c r="B334" s="30" t="e">
        <f>SUMIF(#REF!,A334,#REF!)+SUMIF(#REF!,A334,#REF!)+SUMIF(#REF!,A334,#REF!)</f>
        <v>#REF!</v>
      </c>
    </row>
    <row r="335" s="25" customFormat="1" spans="1:2">
      <c r="A335" s="29" t="s">
        <v>624</v>
      </c>
      <c r="B335" s="30" t="e">
        <f>SUMIF(#REF!,A335,#REF!)+SUMIF(#REF!,A335,#REF!)+SUMIF(#REF!,A335,#REF!)</f>
        <v>#REF!</v>
      </c>
    </row>
    <row r="336" s="25" customFormat="1" spans="1:2">
      <c r="A336" s="29" t="s">
        <v>625</v>
      </c>
      <c r="B336" s="30" t="e">
        <f>SUMIF(#REF!,A336,#REF!)+SUMIF(#REF!,A336,#REF!)+SUMIF(#REF!,A336,#REF!)</f>
        <v>#REF!</v>
      </c>
    </row>
    <row r="337" s="25" customFormat="1" spans="1:2">
      <c r="A337" s="29" t="s">
        <v>626</v>
      </c>
      <c r="B337" s="30" t="e">
        <f>SUMIF(#REF!,A337,#REF!)+SUMIF(#REF!,A337,#REF!)+SUMIF(#REF!,A337,#REF!)</f>
        <v>#REF!</v>
      </c>
    </row>
    <row r="338" s="25" customFormat="1" spans="1:2">
      <c r="A338" s="29" t="s">
        <v>627</v>
      </c>
      <c r="B338" s="30" t="e">
        <f>SUMIF(#REF!,A338,#REF!)+SUMIF(#REF!,A338,#REF!)+SUMIF(#REF!,A338,#REF!)</f>
        <v>#REF!</v>
      </c>
    </row>
    <row r="339" s="25" customFormat="1" spans="1:2">
      <c r="A339" s="29" t="s">
        <v>628</v>
      </c>
      <c r="B339" s="30" t="e">
        <f>SUMIF(#REF!,A339,#REF!)+SUMIF(#REF!,A339,#REF!)+SUMIF(#REF!,A339,#REF!)</f>
        <v>#REF!</v>
      </c>
    </row>
    <row r="340" s="25" customFormat="1" spans="1:2">
      <c r="A340" s="29" t="s">
        <v>629</v>
      </c>
      <c r="B340" s="30" t="e">
        <f>SUMIF(#REF!,A340,#REF!)+SUMIF(#REF!,A340,#REF!)+SUMIF(#REF!,A340,#REF!)</f>
        <v>#REF!</v>
      </c>
    </row>
    <row r="341" s="25" customFormat="1" spans="1:2">
      <c r="A341" s="29" t="s">
        <v>630</v>
      </c>
      <c r="B341" s="30" t="e">
        <f>SUMIF(#REF!,A341,#REF!)+SUMIF(#REF!,A341,#REF!)+SUMIF(#REF!,A341,#REF!)</f>
        <v>#REF!</v>
      </c>
    </row>
    <row r="342" s="25" customFormat="1" spans="1:2">
      <c r="A342" s="29" t="s">
        <v>631</v>
      </c>
      <c r="B342" s="30" t="e">
        <f>SUMIF(#REF!,A342,#REF!)+SUMIF(#REF!,A342,#REF!)+SUMIF(#REF!,A342,#REF!)</f>
        <v>#REF!</v>
      </c>
    </row>
    <row r="343" s="25" customFormat="1" spans="1:2">
      <c r="A343" s="29" t="s">
        <v>632</v>
      </c>
      <c r="B343" s="30" t="e">
        <f>SUMIF(#REF!,A343,#REF!)+SUMIF(#REF!,A343,#REF!)+SUMIF(#REF!,A343,#REF!)</f>
        <v>#REF!</v>
      </c>
    </row>
    <row r="344" s="25" customFormat="1" spans="1:2">
      <c r="A344" s="29" t="s">
        <v>633</v>
      </c>
      <c r="B344" s="30" t="e">
        <f>SUMIF(#REF!,A344,#REF!)+SUMIF(#REF!,A344,#REF!)+SUMIF(#REF!,A344,#REF!)</f>
        <v>#REF!</v>
      </c>
    </row>
    <row r="345" s="25" customFormat="1" spans="1:2">
      <c r="A345" s="29" t="s">
        <v>634</v>
      </c>
      <c r="B345" s="30" t="e">
        <f>SUMIF(#REF!,A345,#REF!)+SUMIF(#REF!,A345,#REF!)+SUMIF(#REF!,A345,#REF!)</f>
        <v>#REF!</v>
      </c>
    </row>
    <row r="346" s="25" customFormat="1" spans="1:2">
      <c r="A346" s="29" t="s">
        <v>635</v>
      </c>
      <c r="B346" s="30" t="e">
        <f>SUMIF(#REF!,A346,#REF!)+SUMIF(#REF!,A346,#REF!)+SUMIF(#REF!,A346,#REF!)</f>
        <v>#REF!</v>
      </c>
    </row>
    <row r="347" s="25" customFormat="1" spans="1:2">
      <c r="A347" s="29" t="s">
        <v>636</v>
      </c>
      <c r="B347" s="30" t="e">
        <f>SUMIF(#REF!,A347,#REF!)+SUMIF(#REF!,A347,#REF!)+SUMIF(#REF!,A347,#REF!)</f>
        <v>#REF!</v>
      </c>
    </row>
    <row r="348" s="25" customFormat="1" spans="1:2">
      <c r="A348" s="29" t="s">
        <v>637</v>
      </c>
      <c r="B348" s="30" t="e">
        <f>SUMIF(#REF!,A348,#REF!)+SUMIF(#REF!,A348,#REF!)+SUMIF(#REF!,A348,#REF!)</f>
        <v>#REF!</v>
      </c>
    </row>
    <row r="349" s="25" customFormat="1" spans="1:2">
      <c r="A349" s="29" t="s">
        <v>638</v>
      </c>
      <c r="B349" s="30" t="e">
        <f>SUMIF(#REF!,A349,#REF!)+SUMIF(#REF!,A349,#REF!)+SUMIF(#REF!,A349,#REF!)</f>
        <v>#REF!</v>
      </c>
    </row>
    <row r="350" s="25" customFormat="1" spans="1:2">
      <c r="A350" s="29" t="s">
        <v>639</v>
      </c>
      <c r="B350" s="30" t="e">
        <f>SUMIF(#REF!,A350,#REF!)+SUMIF(#REF!,A350,#REF!)+SUMIF(#REF!,A350,#REF!)</f>
        <v>#REF!</v>
      </c>
    </row>
    <row r="351" s="25" customFormat="1" spans="1:2">
      <c r="A351" s="29" t="s">
        <v>640</v>
      </c>
      <c r="B351" s="30" t="e">
        <f>SUMIF(#REF!,A351,#REF!)+SUMIF(#REF!,A351,#REF!)+SUMIF(#REF!,A351,#REF!)</f>
        <v>#REF!</v>
      </c>
    </row>
    <row r="352" s="25" customFormat="1" spans="1:2">
      <c r="A352" s="29" t="s">
        <v>641</v>
      </c>
      <c r="B352" s="30" t="e">
        <f>SUMIF(#REF!,A352,#REF!)+SUMIF(#REF!,A352,#REF!)+SUMIF(#REF!,A352,#REF!)</f>
        <v>#REF!</v>
      </c>
    </row>
    <row r="353" s="25" customFormat="1" spans="1:2">
      <c r="A353" s="29" t="s">
        <v>642</v>
      </c>
      <c r="B353" s="30" t="e">
        <f>SUMIF(#REF!,A353,#REF!)+SUMIF(#REF!,A353,#REF!)+SUMIF(#REF!,A353,#REF!)</f>
        <v>#REF!</v>
      </c>
    </row>
    <row r="354" s="25" customFormat="1" spans="1:2">
      <c r="A354" s="29" t="s">
        <v>643</v>
      </c>
      <c r="B354" s="30" t="e">
        <f>SUMIF(#REF!,A354,#REF!)+SUMIF(#REF!,A354,#REF!)+SUMIF(#REF!,A354,#REF!)</f>
        <v>#REF!</v>
      </c>
    </row>
    <row r="355" s="25" customFormat="1" spans="1:2">
      <c r="A355" s="29" t="s">
        <v>644</v>
      </c>
      <c r="B355" s="30" t="e">
        <f>SUMIF(#REF!,A355,#REF!)+SUMIF(#REF!,A355,#REF!)+SUMIF(#REF!,A355,#REF!)</f>
        <v>#REF!</v>
      </c>
    </row>
    <row r="356" s="25" customFormat="1" spans="1:2">
      <c r="A356" s="29" t="s">
        <v>645</v>
      </c>
      <c r="B356" s="30" t="e">
        <f>SUMIF(#REF!,A356,#REF!)+SUMIF(#REF!,A356,#REF!)+SUMIF(#REF!,A356,#REF!)</f>
        <v>#REF!</v>
      </c>
    </row>
    <row r="357" s="25" customFormat="1" spans="1:2">
      <c r="A357" s="29" t="s">
        <v>646</v>
      </c>
      <c r="B357" s="30" t="e">
        <f>SUMIF(#REF!,A357,#REF!)+SUMIF(#REF!,A357,#REF!)+SUMIF(#REF!,A357,#REF!)</f>
        <v>#REF!</v>
      </c>
    </row>
    <row r="358" s="25" customFormat="1" spans="1:2">
      <c r="A358" s="29" t="s">
        <v>647</v>
      </c>
      <c r="B358" s="30" t="e">
        <f>SUMIF(#REF!,A358,#REF!)+SUMIF(#REF!,A358,#REF!)+SUMIF(#REF!,A358,#REF!)</f>
        <v>#REF!</v>
      </c>
    </row>
    <row r="359" s="25" customFormat="1" spans="1:2">
      <c r="A359" s="29" t="s">
        <v>648</v>
      </c>
      <c r="B359" s="30" t="e">
        <f>SUMIF(#REF!,A359,#REF!)+SUMIF(#REF!,A359,#REF!)+SUMIF(#REF!,A359,#REF!)</f>
        <v>#REF!</v>
      </c>
    </row>
    <row r="360" s="25" customFormat="1" spans="1:2">
      <c r="A360" s="29" t="s">
        <v>649</v>
      </c>
      <c r="B360" s="30" t="e">
        <f>SUMIF(#REF!,A360,#REF!)+SUMIF(#REF!,A360,#REF!)+SUMIF(#REF!,A360,#REF!)</f>
        <v>#REF!</v>
      </c>
    </row>
    <row r="361" s="25" customFormat="1" spans="1:2">
      <c r="A361" s="29" t="s">
        <v>650</v>
      </c>
      <c r="B361" s="30" t="e">
        <f>SUMIF(#REF!,A361,#REF!)+SUMIF(#REF!,A361,#REF!)+SUMIF(#REF!,A361,#REF!)</f>
        <v>#REF!</v>
      </c>
    </row>
    <row r="362" s="25" customFormat="1" spans="1:2">
      <c r="A362" s="29" t="s">
        <v>651</v>
      </c>
      <c r="B362" s="30" t="e">
        <f>SUMIF(#REF!,A362,#REF!)+SUMIF(#REF!,A362,#REF!)+SUMIF(#REF!,A362,#REF!)</f>
        <v>#REF!</v>
      </c>
    </row>
    <row r="363" s="25" customFormat="1" spans="1:2">
      <c r="A363" s="29" t="s">
        <v>652</v>
      </c>
      <c r="B363" s="30" t="e">
        <f>SUMIF(#REF!,A363,#REF!)+SUMIF(#REF!,A363,#REF!)+SUMIF(#REF!,A363,#REF!)</f>
        <v>#REF!</v>
      </c>
    </row>
    <row r="364" s="25" customFormat="1" spans="1:2">
      <c r="A364" s="29" t="s">
        <v>653</v>
      </c>
      <c r="B364" s="30" t="e">
        <f>SUMIF(#REF!,A364,#REF!)+SUMIF(#REF!,A364,#REF!)+SUMIF(#REF!,A364,#REF!)</f>
        <v>#REF!</v>
      </c>
    </row>
    <row r="365" s="25" customFormat="1" spans="1:2">
      <c r="A365" s="29" t="s">
        <v>654</v>
      </c>
      <c r="B365" s="30" t="e">
        <f>SUMIF(#REF!,A365,#REF!)+SUMIF(#REF!,A365,#REF!)+SUMIF(#REF!,A365,#REF!)</f>
        <v>#REF!</v>
      </c>
    </row>
    <row r="366" s="25" customFormat="1" spans="1:2">
      <c r="A366" s="29" t="s">
        <v>655</v>
      </c>
      <c r="B366" s="30" t="e">
        <f>SUMIF(#REF!,A366,#REF!)+SUMIF(#REF!,A366,#REF!)+SUMIF(#REF!,A366,#REF!)</f>
        <v>#REF!</v>
      </c>
    </row>
    <row r="367" s="25" customFormat="1" spans="1:2">
      <c r="A367" s="29" t="s">
        <v>656</v>
      </c>
      <c r="B367" s="30" t="e">
        <f>SUMIF(#REF!,A367,#REF!)+SUMIF(#REF!,A367,#REF!)+SUMIF(#REF!,A367,#REF!)</f>
        <v>#REF!</v>
      </c>
    </row>
    <row r="368" s="25" customFormat="1" spans="1:2">
      <c r="A368" s="29" t="s">
        <v>657</v>
      </c>
      <c r="B368" s="30" t="e">
        <f>SUMIF(#REF!,A368,#REF!)+SUMIF(#REF!,A368,#REF!)+SUMIF(#REF!,A368,#REF!)</f>
        <v>#REF!</v>
      </c>
    </row>
    <row r="369" s="25" customFormat="1" spans="1:2">
      <c r="A369" s="29" t="s">
        <v>658</v>
      </c>
      <c r="B369" s="30" t="e">
        <f>SUMIF(#REF!,A369,#REF!)+SUMIF(#REF!,A369,#REF!)+SUMIF(#REF!,A369,#REF!)</f>
        <v>#REF!</v>
      </c>
    </row>
    <row r="370" s="25" customFormat="1" spans="1:2">
      <c r="A370" s="29" t="s">
        <v>659</v>
      </c>
      <c r="B370" s="30" t="e">
        <f>SUMIF(#REF!,A370,#REF!)+SUMIF(#REF!,A370,#REF!)+SUMIF(#REF!,A370,#REF!)</f>
        <v>#REF!</v>
      </c>
    </row>
    <row r="371" s="25" customFormat="1" spans="1:2">
      <c r="A371" s="29" t="s">
        <v>660</v>
      </c>
      <c r="B371" s="30" t="e">
        <f>SUMIF(#REF!,A371,#REF!)+SUMIF(#REF!,A371,#REF!)+SUMIF(#REF!,A371,#REF!)</f>
        <v>#REF!</v>
      </c>
    </row>
    <row r="372" s="25" customFormat="1" spans="1:2">
      <c r="A372" s="29" t="s">
        <v>661</v>
      </c>
      <c r="B372" s="30" t="e">
        <f>SUMIF(#REF!,A372,#REF!)+SUMIF(#REF!,A372,#REF!)+SUMIF(#REF!,A372,#REF!)</f>
        <v>#REF!</v>
      </c>
    </row>
    <row r="373" s="25" customFormat="1" spans="1:2">
      <c r="A373" s="29" t="s">
        <v>662</v>
      </c>
      <c r="B373" s="30" t="e">
        <f>SUMIF(#REF!,A373,#REF!)+SUMIF(#REF!,A373,#REF!)+SUMIF(#REF!,A373,#REF!)</f>
        <v>#REF!</v>
      </c>
    </row>
    <row r="374" s="25" customFormat="1" spans="1:2">
      <c r="A374" s="29" t="s">
        <v>663</v>
      </c>
      <c r="B374" s="30" t="e">
        <f>SUMIF(#REF!,A374,#REF!)+SUMIF(#REF!,A374,#REF!)+SUMIF(#REF!,A374,#REF!)</f>
        <v>#REF!</v>
      </c>
    </row>
    <row r="375" s="25" customFormat="1" spans="1:2">
      <c r="A375" s="29" t="s">
        <v>664</v>
      </c>
      <c r="B375" s="30" t="e">
        <f>SUMIF(#REF!,A375,#REF!)+SUMIF(#REF!,A375,#REF!)+SUMIF(#REF!,A375,#REF!)</f>
        <v>#REF!</v>
      </c>
    </row>
    <row r="376" s="25" customFormat="1" spans="1:2">
      <c r="A376" s="29" t="s">
        <v>665</v>
      </c>
      <c r="B376" s="30" t="e">
        <f>SUMIF(#REF!,A376,#REF!)+SUMIF(#REF!,A376,#REF!)+SUMIF(#REF!,A376,#REF!)</f>
        <v>#REF!</v>
      </c>
    </row>
    <row r="377" s="25" customFormat="1" spans="1:2">
      <c r="A377" s="29" t="s">
        <v>666</v>
      </c>
      <c r="B377" s="30" t="e">
        <f>SUMIF(#REF!,A377,#REF!)+SUMIF(#REF!,A377,#REF!)+SUMIF(#REF!,A377,#REF!)</f>
        <v>#REF!</v>
      </c>
    </row>
    <row r="378" s="25" customFormat="1" spans="1:2">
      <c r="A378" s="29" t="s">
        <v>667</v>
      </c>
      <c r="B378" s="30" t="e">
        <f>SUMIF(#REF!,A378,#REF!)+SUMIF(#REF!,A378,#REF!)+SUMIF(#REF!,A378,#REF!)</f>
        <v>#REF!</v>
      </c>
    </row>
    <row r="379" s="25" customFormat="1" spans="1:2">
      <c r="A379" s="29" t="s">
        <v>668</v>
      </c>
      <c r="B379" s="30" t="e">
        <f>SUMIF(#REF!,A379,#REF!)+SUMIF(#REF!,A379,#REF!)+SUMIF(#REF!,A379,#REF!)</f>
        <v>#REF!</v>
      </c>
    </row>
    <row r="380" s="25" customFormat="1" spans="1:2">
      <c r="A380" s="29" t="s">
        <v>669</v>
      </c>
      <c r="B380" s="30" t="e">
        <f>SUMIF(#REF!,A380,#REF!)+SUMIF(#REF!,A380,#REF!)+SUMIF(#REF!,A380,#REF!)</f>
        <v>#REF!</v>
      </c>
    </row>
    <row r="381" s="25" customFormat="1" spans="1:2">
      <c r="A381" s="29" t="s">
        <v>670</v>
      </c>
      <c r="B381" s="30" t="e">
        <f>SUMIF(#REF!,A381,#REF!)+SUMIF(#REF!,A381,#REF!)+SUMIF(#REF!,A381,#REF!)</f>
        <v>#REF!</v>
      </c>
    </row>
    <row r="382" s="25" customFormat="1" spans="1:2">
      <c r="A382" s="29" t="s">
        <v>671</v>
      </c>
      <c r="B382" s="30" t="e">
        <f>SUMIF(#REF!,A382,#REF!)+SUMIF(#REF!,A382,#REF!)+SUMIF(#REF!,A382,#REF!)</f>
        <v>#REF!</v>
      </c>
    </row>
    <row r="383" s="25" customFormat="1" spans="1:2">
      <c r="A383" s="29" t="s">
        <v>672</v>
      </c>
      <c r="B383" s="30" t="e">
        <f>SUMIF(#REF!,A383,#REF!)+SUMIF(#REF!,A383,#REF!)+SUMIF(#REF!,A383,#REF!)</f>
        <v>#REF!</v>
      </c>
    </row>
    <row r="384" s="25" customFormat="1" spans="1:2">
      <c r="A384" s="29" t="s">
        <v>673</v>
      </c>
      <c r="B384" s="30" t="e">
        <f>SUMIF(#REF!,A384,#REF!)+SUMIF(#REF!,A384,#REF!)+SUMIF(#REF!,A384,#REF!)</f>
        <v>#REF!</v>
      </c>
    </row>
    <row r="385" s="25" customFormat="1" spans="1:2">
      <c r="A385" s="29" t="s">
        <v>674</v>
      </c>
      <c r="B385" s="30" t="e">
        <f>SUMIF(#REF!,A385,#REF!)+SUMIF(#REF!,A385,#REF!)+SUMIF(#REF!,A385,#REF!)</f>
        <v>#REF!</v>
      </c>
    </row>
    <row r="386" s="25" customFormat="1" spans="1:2">
      <c r="A386" s="29" t="s">
        <v>675</v>
      </c>
      <c r="B386" s="30" t="e">
        <f>SUMIF(#REF!,A386,#REF!)+SUMIF(#REF!,A386,#REF!)+SUMIF(#REF!,A386,#REF!)</f>
        <v>#REF!</v>
      </c>
    </row>
    <row r="387" s="25" customFormat="1" spans="1:2">
      <c r="A387" s="29" t="s">
        <v>676</v>
      </c>
      <c r="B387" s="30" t="e">
        <f>SUMIF(#REF!,A387,#REF!)+SUMIF(#REF!,A387,#REF!)+SUMIF(#REF!,A387,#REF!)</f>
        <v>#REF!</v>
      </c>
    </row>
    <row r="388" s="25" customFormat="1" spans="1:2">
      <c r="A388" s="29" t="s">
        <v>677</v>
      </c>
      <c r="B388" s="30" t="e">
        <f>SUMIF(#REF!,A388,#REF!)+SUMIF(#REF!,A388,#REF!)+SUMIF(#REF!,A388,#REF!)</f>
        <v>#REF!</v>
      </c>
    </row>
    <row r="389" s="25" customFormat="1" spans="1:2">
      <c r="A389" s="29" t="s">
        <v>678</v>
      </c>
      <c r="B389" s="30" t="e">
        <f>SUMIF(#REF!,A389,#REF!)+SUMIF(#REF!,A389,#REF!)+SUMIF(#REF!,A389,#REF!)</f>
        <v>#REF!</v>
      </c>
    </row>
    <row r="390" s="25" customFormat="1" spans="1:2">
      <c r="A390" s="29" t="s">
        <v>679</v>
      </c>
      <c r="B390" s="30" t="e">
        <f>SUMIF(#REF!,A390,#REF!)+SUMIF(#REF!,A390,#REF!)+SUMIF(#REF!,A390,#REF!)</f>
        <v>#REF!</v>
      </c>
    </row>
    <row r="391" s="25" customFormat="1" spans="1:2">
      <c r="A391" s="29" t="s">
        <v>680</v>
      </c>
      <c r="B391" s="30" t="e">
        <f>SUMIF(#REF!,A391,#REF!)+SUMIF(#REF!,A391,#REF!)+SUMIF(#REF!,A391,#REF!)</f>
        <v>#REF!</v>
      </c>
    </row>
    <row r="392" s="25" customFormat="1" spans="1:2">
      <c r="A392" s="29" t="s">
        <v>681</v>
      </c>
      <c r="B392" s="30" t="e">
        <f>SUMIF(#REF!,A392,#REF!)+SUMIF(#REF!,A392,#REF!)+SUMIF(#REF!,A392,#REF!)</f>
        <v>#REF!</v>
      </c>
    </row>
    <row r="393" s="25" customFormat="1" spans="1:2">
      <c r="A393" s="29" t="s">
        <v>682</v>
      </c>
      <c r="B393" s="30" t="e">
        <f>SUMIF(#REF!,A393,#REF!)+SUMIF(#REF!,A393,#REF!)+SUMIF(#REF!,A393,#REF!)</f>
        <v>#REF!</v>
      </c>
    </row>
    <row r="394" s="25" customFormat="1" spans="1:2">
      <c r="A394" s="29" t="s">
        <v>683</v>
      </c>
      <c r="B394" s="30" t="e">
        <f>SUMIF(#REF!,A394,#REF!)+SUMIF(#REF!,A394,#REF!)+SUMIF(#REF!,A394,#REF!)</f>
        <v>#REF!</v>
      </c>
    </row>
    <row r="395" s="25" customFormat="1" spans="1:2">
      <c r="A395" s="29" t="s">
        <v>684</v>
      </c>
      <c r="B395" s="30" t="e">
        <f>SUMIF(#REF!,A395,#REF!)+SUMIF(#REF!,A395,#REF!)+SUMIF(#REF!,A395,#REF!)</f>
        <v>#REF!</v>
      </c>
    </row>
    <row r="396" s="25" customFormat="1" spans="1:2">
      <c r="A396" s="29" t="s">
        <v>685</v>
      </c>
      <c r="B396" s="30" t="e">
        <f>SUMIF(#REF!,A396,#REF!)+SUMIF(#REF!,A396,#REF!)+SUMIF(#REF!,A396,#REF!)</f>
        <v>#REF!</v>
      </c>
    </row>
    <row r="397" s="25" customFormat="1" spans="1:2">
      <c r="A397" s="29" t="s">
        <v>686</v>
      </c>
      <c r="B397" s="30" t="e">
        <f>SUMIF(#REF!,A397,#REF!)+SUMIF(#REF!,A397,#REF!)+SUMIF(#REF!,A397,#REF!)</f>
        <v>#REF!</v>
      </c>
    </row>
    <row r="398" s="25" customFormat="1" spans="1:2">
      <c r="A398" s="29" t="s">
        <v>687</v>
      </c>
      <c r="B398" s="31" t="e">
        <f>SUM(B399,B404,B413,B420,B426,B430,B434,B438,B444,B451)</f>
        <v>#REF!</v>
      </c>
    </row>
    <row r="399" s="25" customFormat="1" spans="1:2">
      <c r="A399" s="29" t="s">
        <v>688</v>
      </c>
      <c r="B399" s="31" t="e">
        <f>SUBTOTAL(9,B400:B403)</f>
        <v>#REF!</v>
      </c>
    </row>
    <row r="400" s="25" customFormat="1" spans="1:2">
      <c r="A400" s="29" t="s">
        <v>689</v>
      </c>
      <c r="B400" s="31" t="e">
        <f>SUMIF(#REF!,A400,#REF!)+SUMIF(#REF!,A400,#REF!)+SUMIF(#REF!,A400,#REF!)</f>
        <v>#REF!</v>
      </c>
    </row>
    <row r="401" s="25" customFormat="1" spans="1:2">
      <c r="A401" s="29" t="s">
        <v>690</v>
      </c>
      <c r="B401" s="31" t="e">
        <f>SUMIF(#REF!,A401,#REF!)+SUMIF(#REF!,A401,#REF!)+SUMIF(#REF!,A401,#REF!)</f>
        <v>#REF!</v>
      </c>
    </row>
    <row r="402" s="25" customFormat="1" spans="1:2">
      <c r="A402" s="29" t="s">
        <v>691</v>
      </c>
      <c r="B402" s="31" t="e">
        <f>SUMIF(#REF!,A402,#REF!)+SUMIF(#REF!,A402,#REF!)+SUMIF(#REF!,A402,#REF!)</f>
        <v>#REF!</v>
      </c>
    </row>
    <row r="403" s="25" customFormat="1" spans="1:2">
      <c r="A403" s="29" t="s">
        <v>692</v>
      </c>
      <c r="B403" s="31" t="e">
        <f>SUMIF(#REF!,A403,#REF!)+SUMIF(#REF!,A403,#REF!)+SUMIF(#REF!,A403,#REF!)</f>
        <v>#REF!</v>
      </c>
    </row>
    <row r="404" s="25" customFormat="1" spans="1:2">
      <c r="A404" s="29" t="s">
        <v>693</v>
      </c>
      <c r="B404" s="31" t="e">
        <f>SUM(B405:B412)</f>
        <v>#REF!</v>
      </c>
    </row>
    <row r="405" s="25" customFormat="1" spans="1:2">
      <c r="A405" s="29" t="s">
        <v>694</v>
      </c>
      <c r="B405" s="31" t="e">
        <f>SUMIF(#REF!,A405,#REF!)+SUMIF(#REF!,A405,#REF!)+SUMIF(#REF!,A405,#REF!)</f>
        <v>#REF!</v>
      </c>
    </row>
    <row r="406" s="25" customFormat="1" spans="1:2">
      <c r="A406" s="29" t="s">
        <v>695</v>
      </c>
      <c r="B406" s="31" t="e">
        <f>SUMIF(#REF!,A406,#REF!)+SUMIF(#REF!,A406,#REF!)+SUMIF(#REF!,A406,#REF!)</f>
        <v>#REF!</v>
      </c>
    </row>
    <row r="407" s="25" customFormat="1" spans="1:2">
      <c r="A407" s="29" t="s">
        <v>696</v>
      </c>
      <c r="B407" s="31" t="e">
        <f>SUMIF(#REF!,A407,#REF!)+SUMIF(#REF!,A407,#REF!)+SUMIF(#REF!,A407,#REF!)</f>
        <v>#REF!</v>
      </c>
    </row>
    <row r="408" s="25" customFormat="1" spans="1:2">
      <c r="A408" s="29" t="s">
        <v>697</v>
      </c>
      <c r="B408" s="31" t="e">
        <f>SUMIF(#REF!,A408,#REF!)+SUMIF(#REF!,A408,#REF!)+SUMIF(#REF!,A408,#REF!)</f>
        <v>#REF!</v>
      </c>
    </row>
    <row r="409" s="25" customFormat="1" spans="1:2">
      <c r="A409" s="29" t="s">
        <v>698</v>
      </c>
      <c r="B409" s="31" t="e">
        <f>SUMIF(#REF!,A409,#REF!)+SUMIF(#REF!,A409,#REF!)+SUMIF(#REF!,A409,#REF!)</f>
        <v>#REF!</v>
      </c>
    </row>
    <row r="410" s="25" customFormat="1" spans="1:2">
      <c r="A410" s="29" t="s">
        <v>699</v>
      </c>
      <c r="B410" s="31" t="e">
        <f>SUMIF(#REF!,A410,#REF!)+SUMIF(#REF!,A410,#REF!)+SUMIF(#REF!,A410,#REF!)</f>
        <v>#REF!</v>
      </c>
    </row>
    <row r="411" s="25" customFormat="1" spans="1:2">
      <c r="A411" s="29" t="s">
        <v>700</v>
      </c>
      <c r="B411" s="31" t="e">
        <f>SUMIF(#REF!,A411,#REF!)+SUMIF(#REF!,A411,#REF!)+SUMIF(#REF!,A411,#REF!)</f>
        <v>#REF!</v>
      </c>
    </row>
    <row r="412" s="25" customFormat="1" spans="1:2">
      <c r="A412" s="29" t="s">
        <v>701</v>
      </c>
      <c r="B412" s="31" t="e">
        <f>SUMIF(#REF!,A412,#REF!)+SUMIF(#REF!,A412,#REF!)+SUMIF(#REF!,A412,#REF!)</f>
        <v>#REF!</v>
      </c>
    </row>
    <row r="413" s="25" customFormat="1" spans="1:2">
      <c r="A413" s="29" t="s">
        <v>702</v>
      </c>
      <c r="B413" s="31" t="e">
        <f>SUBTOTAL(9,B414:B419)</f>
        <v>#REF!</v>
      </c>
    </row>
    <row r="414" s="25" customFormat="1" spans="1:2">
      <c r="A414" s="29" t="s">
        <v>703</v>
      </c>
      <c r="B414" s="31" t="e">
        <f>SUMIF(#REF!,A414,#REF!)+SUMIF(#REF!,A414,#REF!)+SUMIF(#REF!,A414,#REF!)</f>
        <v>#REF!</v>
      </c>
    </row>
    <row r="415" s="25" customFormat="1" spans="1:2">
      <c r="A415" s="35" t="s">
        <v>704</v>
      </c>
      <c r="B415" s="31" t="e">
        <f>SUMIF(#REF!,A415,#REF!)+SUMIF(#REF!,A415,#REF!)+SUMIF(#REF!,A415,#REF!)</f>
        <v>#REF!</v>
      </c>
    </row>
    <row r="416" s="25" customFormat="1" spans="1:2">
      <c r="A416" s="29" t="s">
        <v>705</v>
      </c>
      <c r="B416" s="31" t="e">
        <f>SUMIF(#REF!,A416,#REF!)+SUMIF(#REF!,A416,#REF!)+SUMIF(#REF!,A416,#REF!)</f>
        <v>#REF!</v>
      </c>
    </row>
    <row r="417" s="25" customFormat="1" spans="1:2">
      <c r="A417" s="29" t="s">
        <v>706</v>
      </c>
      <c r="B417" s="31" t="e">
        <f>SUMIF(#REF!,A417,#REF!)+SUMIF(#REF!,A417,#REF!)+SUMIF(#REF!,A417,#REF!)</f>
        <v>#REF!</v>
      </c>
    </row>
    <row r="418" s="25" customFormat="1" spans="1:2">
      <c r="A418" s="29" t="s">
        <v>707</v>
      </c>
      <c r="B418" s="31" t="e">
        <f>SUMIF(#REF!,A418,#REF!)+SUMIF(#REF!,A418,#REF!)+SUMIF(#REF!,A418,#REF!)</f>
        <v>#REF!</v>
      </c>
    </row>
    <row r="419" s="25" customFormat="1" spans="1:2">
      <c r="A419" s="29" t="s">
        <v>708</v>
      </c>
      <c r="B419" s="31" t="e">
        <f>SUMIF(#REF!,A419,#REF!)+SUMIF(#REF!,A419,#REF!)+SUMIF(#REF!,A419,#REF!)</f>
        <v>#REF!</v>
      </c>
    </row>
    <row r="420" s="25" customFormat="1" spans="1:2">
      <c r="A420" s="29" t="s">
        <v>709</v>
      </c>
      <c r="B420" s="31" t="e">
        <f>SUMIF(#REF!,A420,#REF!)+SUMIF(#REF!,A420,#REF!)+SUMIF(#REF!,A420,#REF!)</f>
        <v>#REF!</v>
      </c>
    </row>
    <row r="421" s="25" customFormat="1" spans="1:2">
      <c r="A421" s="29" t="s">
        <v>710</v>
      </c>
      <c r="B421" s="31" t="e">
        <f>SUMIF(#REF!,A421,#REF!)+SUMIF(#REF!,A421,#REF!)+SUMIF(#REF!,A421,#REF!)</f>
        <v>#REF!</v>
      </c>
    </row>
    <row r="422" s="25" customFormat="1" spans="1:2">
      <c r="A422" s="29" t="s">
        <v>711</v>
      </c>
      <c r="B422" s="31" t="e">
        <f>SUMIF(#REF!,A422,#REF!)+SUMIF(#REF!,A422,#REF!)+SUMIF(#REF!,A422,#REF!)</f>
        <v>#REF!</v>
      </c>
    </row>
    <row r="423" s="25" customFormat="1" spans="1:2">
      <c r="A423" s="29" t="s">
        <v>712</v>
      </c>
      <c r="B423" s="31" t="e">
        <f>SUMIF(#REF!,A423,#REF!)+SUMIF(#REF!,A423,#REF!)+SUMIF(#REF!,A423,#REF!)</f>
        <v>#REF!</v>
      </c>
    </row>
    <row r="424" s="25" customFormat="1" spans="1:2">
      <c r="A424" s="29" t="s">
        <v>713</v>
      </c>
      <c r="B424" s="31" t="e">
        <f>SUMIF(#REF!,A424,#REF!)+SUMIF(#REF!,A424,#REF!)+SUMIF(#REF!,A424,#REF!)</f>
        <v>#REF!</v>
      </c>
    </row>
    <row r="425" s="25" customFormat="1" spans="1:2">
      <c r="A425" s="29" t="s">
        <v>714</v>
      </c>
      <c r="B425" s="31" t="e">
        <f>SUMIF(#REF!,A425,#REF!)+SUMIF(#REF!,A425,#REF!)+SUMIF(#REF!,A425,#REF!)</f>
        <v>#REF!</v>
      </c>
    </row>
    <row r="426" s="25" customFormat="1" spans="1:2">
      <c r="A426" s="29" t="s">
        <v>715</v>
      </c>
      <c r="B426" s="31" t="e">
        <f>SUMIF(#REF!,A426,#REF!)+SUMIF(#REF!,A426,#REF!)+SUMIF(#REF!,A426,#REF!)</f>
        <v>#REF!</v>
      </c>
    </row>
    <row r="427" s="25" customFormat="1" spans="1:2">
      <c r="A427" s="29" t="s">
        <v>716</v>
      </c>
      <c r="B427" s="31" t="e">
        <f>SUMIF(#REF!,A427,#REF!)+SUMIF(#REF!,A427,#REF!)+SUMIF(#REF!,A427,#REF!)</f>
        <v>#REF!</v>
      </c>
    </row>
    <row r="428" s="25" customFormat="1" spans="1:2">
      <c r="A428" s="29" t="s">
        <v>717</v>
      </c>
      <c r="B428" s="31" t="e">
        <f>SUMIF(#REF!,A428,#REF!)+SUMIF(#REF!,A428,#REF!)+SUMIF(#REF!,A428,#REF!)</f>
        <v>#REF!</v>
      </c>
    </row>
    <row r="429" s="25" customFormat="1" spans="1:2">
      <c r="A429" s="29" t="s">
        <v>718</v>
      </c>
      <c r="B429" s="31" t="e">
        <f>SUMIF(#REF!,A429,#REF!)+SUMIF(#REF!,A429,#REF!)+SUMIF(#REF!,A429,#REF!)</f>
        <v>#REF!</v>
      </c>
    </row>
    <row r="430" s="25" customFormat="1" spans="1:2">
      <c r="A430" s="29" t="s">
        <v>719</v>
      </c>
      <c r="B430" s="31" t="e">
        <f>SUMIF(#REF!,A430,#REF!)+SUMIF(#REF!,A430,#REF!)+SUMIF(#REF!,A430,#REF!)</f>
        <v>#REF!</v>
      </c>
    </row>
    <row r="431" s="25" customFormat="1" spans="1:2">
      <c r="A431" s="29" t="s">
        <v>720</v>
      </c>
      <c r="B431" s="31" t="e">
        <f>SUMIF(#REF!,A431,#REF!)+SUMIF(#REF!,A431,#REF!)+SUMIF(#REF!,A431,#REF!)</f>
        <v>#REF!</v>
      </c>
    </row>
    <row r="432" s="25" customFormat="1" spans="1:2">
      <c r="A432" s="29" t="s">
        <v>721</v>
      </c>
      <c r="B432" s="31" t="e">
        <f>SUMIF(#REF!,A432,#REF!)+SUMIF(#REF!,A432,#REF!)+SUMIF(#REF!,A432,#REF!)</f>
        <v>#REF!</v>
      </c>
    </row>
    <row r="433" s="25" customFormat="1" spans="1:2">
      <c r="A433" s="29" t="s">
        <v>722</v>
      </c>
      <c r="B433" s="31" t="e">
        <f>SUMIF(#REF!,A433,#REF!)+SUMIF(#REF!,A433,#REF!)+SUMIF(#REF!,A433,#REF!)</f>
        <v>#REF!</v>
      </c>
    </row>
    <row r="434" s="25" customFormat="1" spans="1:2">
      <c r="A434" s="29" t="s">
        <v>723</v>
      </c>
      <c r="B434" s="31" t="e">
        <f>SUBTOTAL(9,B435:B437)</f>
        <v>#REF!</v>
      </c>
    </row>
    <row r="435" s="25" customFormat="1" spans="1:2">
      <c r="A435" s="29" t="s">
        <v>724</v>
      </c>
      <c r="B435" s="31" t="e">
        <f>SUMIF(#REF!,A435,#REF!)+SUMIF(#REF!,A435,#REF!)+SUMIF(#REF!,A435,#REF!)</f>
        <v>#REF!</v>
      </c>
    </row>
    <row r="436" s="25" customFormat="1" spans="1:2">
      <c r="A436" s="29" t="s">
        <v>725</v>
      </c>
      <c r="B436" s="31" t="e">
        <f>SUMIF(#REF!,A436,#REF!)+SUMIF(#REF!,A436,#REF!)+SUMIF(#REF!,A436,#REF!)</f>
        <v>#REF!</v>
      </c>
    </row>
    <row r="437" s="25" customFormat="1" spans="1:2">
      <c r="A437" s="29" t="s">
        <v>726</v>
      </c>
      <c r="B437" s="31" t="e">
        <f>SUMIF(#REF!,A437,#REF!)+SUMIF(#REF!,A437,#REF!)+SUMIF(#REF!,A437,#REF!)</f>
        <v>#REF!</v>
      </c>
    </row>
    <row r="438" s="25" customFormat="1" spans="1:2">
      <c r="A438" s="29" t="s">
        <v>727</v>
      </c>
      <c r="B438" s="31" t="e">
        <f>SUMIF(#REF!,A438,#REF!)+SUMIF(#REF!,A438,#REF!)+SUMIF(#REF!,A438,#REF!)</f>
        <v>#REF!</v>
      </c>
    </row>
    <row r="439" s="25" customFormat="1" spans="1:2">
      <c r="A439" s="29" t="s">
        <v>728</v>
      </c>
      <c r="B439" s="31" t="e">
        <f>SUMIF(#REF!,A439,#REF!)+SUMIF(#REF!,A439,#REF!)+SUMIF(#REF!,A439,#REF!)</f>
        <v>#REF!</v>
      </c>
    </row>
    <row r="440" s="25" customFormat="1" spans="1:2">
      <c r="A440" s="29" t="s">
        <v>729</v>
      </c>
      <c r="B440" s="31" t="e">
        <f>SUMIF(#REF!,A440,#REF!)+SUMIF(#REF!,A440,#REF!)+SUMIF(#REF!,A440,#REF!)</f>
        <v>#REF!</v>
      </c>
    </row>
    <row r="441" s="25" customFormat="1" spans="1:2">
      <c r="A441" s="29" t="s">
        <v>730</v>
      </c>
      <c r="B441" s="31" t="e">
        <f>SUMIF(#REF!,A441,#REF!)+SUMIF(#REF!,A441,#REF!)+SUMIF(#REF!,A441,#REF!)</f>
        <v>#REF!</v>
      </c>
    </row>
    <row r="442" s="25" customFormat="1" spans="1:2">
      <c r="A442" s="29" t="s">
        <v>731</v>
      </c>
      <c r="B442" s="31" t="e">
        <f>SUMIF(#REF!,A442,#REF!)+SUMIF(#REF!,A442,#REF!)+SUMIF(#REF!,A442,#REF!)</f>
        <v>#REF!</v>
      </c>
    </row>
    <row r="443" s="25" customFormat="1" spans="1:2">
      <c r="A443" s="29" t="s">
        <v>732</v>
      </c>
      <c r="B443" s="31" t="e">
        <f>SUMIF(#REF!,A443,#REF!)+SUMIF(#REF!,A443,#REF!)+SUMIF(#REF!,A443,#REF!)</f>
        <v>#REF!</v>
      </c>
    </row>
    <row r="444" s="25" customFormat="1" spans="1:2">
      <c r="A444" s="29" t="s">
        <v>733</v>
      </c>
      <c r="B444" s="31" t="e">
        <f>SUMIF(#REF!,A444,#REF!)+SUMIF(#REF!,A444,#REF!)+SUMIF(#REF!,A444,#REF!)</f>
        <v>#REF!</v>
      </c>
    </row>
    <row r="445" s="25" customFormat="1" spans="1:2">
      <c r="A445" s="29" t="s">
        <v>734</v>
      </c>
      <c r="B445" s="31" t="e">
        <f>SUMIF(#REF!,A445,#REF!)+SUMIF(#REF!,A445,#REF!)+SUMIF(#REF!,A445,#REF!)</f>
        <v>#REF!</v>
      </c>
    </row>
    <row r="446" s="25" customFormat="1" spans="1:2">
      <c r="A446" s="29" t="s">
        <v>735</v>
      </c>
      <c r="B446" s="31" t="e">
        <f>SUMIF(#REF!,A446,#REF!)+SUMIF(#REF!,A446,#REF!)+SUMIF(#REF!,A446,#REF!)</f>
        <v>#REF!</v>
      </c>
    </row>
    <row r="447" s="25" customFormat="1" spans="1:2">
      <c r="A447" s="29" t="s">
        <v>736</v>
      </c>
      <c r="B447" s="31" t="e">
        <f>SUMIF(#REF!,A447,#REF!)+SUMIF(#REF!,A447,#REF!)+SUMIF(#REF!,A447,#REF!)</f>
        <v>#REF!</v>
      </c>
    </row>
    <row r="448" s="25" customFormat="1" spans="1:2">
      <c r="A448" s="29" t="s">
        <v>737</v>
      </c>
      <c r="B448" s="31" t="e">
        <f>SUMIF(#REF!,A448,#REF!)+SUMIF(#REF!,A448,#REF!)+SUMIF(#REF!,A448,#REF!)</f>
        <v>#REF!</v>
      </c>
    </row>
    <row r="449" s="25" customFormat="1" spans="1:2">
      <c r="A449" s="29" t="s">
        <v>738</v>
      </c>
      <c r="B449" s="31" t="e">
        <f>SUMIF(#REF!,A449,#REF!)+SUMIF(#REF!,A449,#REF!)+SUMIF(#REF!,A449,#REF!)</f>
        <v>#REF!</v>
      </c>
    </row>
    <row r="450" s="25" customFormat="1" spans="1:2">
      <c r="A450" s="29" t="s">
        <v>739</v>
      </c>
      <c r="B450" s="31" t="e">
        <f>SUMIF(#REF!,A450,#REF!)+SUMIF(#REF!,A450,#REF!)+SUMIF(#REF!,A450,#REF!)</f>
        <v>#REF!</v>
      </c>
    </row>
    <row r="451" s="25" customFormat="1" spans="1:2">
      <c r="A451" s="29" t="s">
        <v>740</v>
      </c>
      <c r="B451" s="31" t="e">
        <f>B452</f>
        <v>#REF!</v>
      </c>
    </row>
    <row r="452" s="25" customFormat="1" spans="1:2">
      <c r="A452" s="29" t="s">
        <v>741</v>
      </c>
      <c r="B452" s="31" t="e">
        <f>SUMIF(#REF!,A452,#REF!)+SUMIF(#REF!,A452,#REF!)+SUMIF(#REF!,A452,#REF!)</f>
        <v>#REF!</v>
      </c>
    </row>
    <row r="453" s="25" customFormat="1" spans="1:2">
      <c r="A453" s="29" t="s">
        <v>742</v>
      </c>
      <c r="B453" s="30" t="e">
        <f>SUMIF(#REF!,A453,#REF!)+SUMIF(#REF!,A453,#REF!)+SUMIF(#REF!,A453,#REF!)</f>
        <v>#REF!</v>
      </c>
    </row>
    <row r="454" s="25" customFormat="1" spans="1:2">
      <c r="A454" s="29" t="s">
        <v>743</v>
      </c>
      <c r="B454" s="30" t="e">
        <f>SUMIF(#REF!,A454,#REF!)+SUMIF(#REF!,A454,#REF!)+SUMIF(#REF!,A454,#REF!)</f>
        <v>#REF!</v>
      </c>
    </row>
    <row r="455" s="25" customFormat="1" spans="1:2">
      <c r="A455" s="29" t="s">
        <v>744</v>
      </c>
      <c r="B455" s="30" t="e">
        <f>SUMIF(#REF!,A455,#REF!)+SUMIF(#REF!,A455,#REF!)+SUMIF(#REF!,A455,#REF!)</f>
        <v>#REF!</v>
      </c>
    </row>
    <row r="456" s="25" customFormat="1" spans="1:2">
      <c r="A456" s="29" t="s">
        <v>745</v>
      </c>
      <c r="B456" s="30" t="e">
        <f>SUMIF(#REF!,A456,#REF!)+SUMIF(#REF!,A456,#REF!)+SUMIF(#REF!,A456,#REF!)</f>
        <v>#REF!</v>
      </c>
    </row>
    <row r="457" s="25" customFormat="1" spans="1:2">
      <c r="A457" s="29" t="s">
        <v>746</v>
      </c>
      <c r="B457" s="30" t="e">
        <f>SUMIF(#REF!,A457,#REF!)+SUMIF(#REF!,A457,#REF!)+SUMIF(#REF!,A457,#REF!)</f>
        <v>#REF!</v>
      </c>
    </row>
    <row r="458" s="25" customFormat="1" spans="1:2">
      <c r="A458" s="29" t="s">
        <v>747</v>
      </c>
      <c r="B458" s="30" t="e">
        <f>SUMIF(#REF!,A458,#REF!)+SUMIF(#REF!,A458,#REF!)+SUMIF(#REF!,A458,#REF!)</f>
        <v>#REF!</v>
      </c>
    </row>
    <row r="459" s="25" customFormat="1" spans="1:2">
      <c r="A459" s="29" t="s">
        <v>748</v>
      </c>
      <c r="B459" s="30" t="e">
        <f>SUMIF(#REF!,A459,#REF!)+SUMIF(#REF!,A459,#REF!)+SUMIF(#REF!,A459,#REF!)</f>
        <v>#REF!</v>
      </c>
    </row>
    <row r="460" s="25" customFormat="1" spans="1:2">
      <c r="A460" s="29" t="s">
        <v>749</v>
      </c>
      <c r="B460" s="30" t="e">
        <f>SUMIF(#REF!,A460,#REF!)+SUMIF(#REF!,A460,#REF!)+SUMIF(#REF!,A460,#REF!)</f>
        <v>#REF!</v>
      </c>
    </row>
    <row r="461" s="25" customFormat="1" spans="1:2">
      <c r="A461" s="29" t="s">
        <v>750</v>
      </c>
      <c r="B461" s="30" t="e">
        <f>SUMIF(#REF!,A461,#REF!)+SUMIF(#REF!,A461,#REF!)+SUMIF(#REF!,A461,#REF!)</f>
        <v>#REF!</v>
      </c>
    </row>
    <row r="462" s="25" customFormat="1" spans="1:2">
      <c r="A462" s="29" t="s">
        <v>751</v>
      </c>
      <c r="B462" s="30" t="e">
        <f>SUMIF(#REF!,A462,#REF!)+SUMIF(#REF!,A462,#REF!)+SUMIF(#REF!,A462,#REF!)</f>
        <v>#REF!</v>
      </c>
    </row>
    <row r="463" s="25" customFormat="1" spans="1:2">
      <c r="A463" s="29" t="s">
        <v>752</v>
      </c>
      <c r="B463" s="30" t="e">
        <f>SUMIF(#REF!,A463,#REF!)+SUMIF(#REF!,A463,#REF!)+SUMIF(#REF!,A463,#REF!)</f>
        <v>#REF!</v>
      </c>
    </row>
    <row r="464" s="25" customFormat="1" spans="1:2">
      <c r="A464" s="29" t="s">
        <v>753</v>
      </c>
      <c r="B464" s="31" t="e">
        <f>SUMIF(#REF!,A464,#REF!)+SUMIF(#REF!,A464,#REF!)+SUMIF(#REF!,A464,#REF!)</f>
        <v>#REF!</v>
      </c>
    </row>
    <row r="465" s="25" customFormat="1" spans="1:2">
      <c r="A465" s="29" t="s">
        <v>754</v>
      </c>
      <c r="B465" s="30" t="e">
        <f>SUMIF(#REF!,A465,#REF!)+SUMIF(#REF!,A465,#REF!)+SUMIF(#REF!,A465,#REF!)</f>
        <v>#REF!</v>
      </c>
    </row>
    <row r="466" s="25" customFormat="1" spans="1:2">
      <c r="A466" s="29" t="s">
        <v>755</v>
      </c>
      <c r="B466" s="30" t="e">
        <f>SUMIF(#REF!,A466,#REF!)+SUMIF(#REF!,A466,#REF!)+SUMIF(#REF!,A466,#REF!)</f>
        <v>#REF!</v>
      </c>
    </row>
    <row r="467" s="25" customFormat="1" spans="1:2">
      <c r="A467" s="29" t="s">
        <v>756</v>
      </c>
      <c r="B467" s="30" t="e">
        <f>SUMIF(#REF!,A467,#REF!)+SUMIF(#REF!,A467,#REF!)+SUMIF(#REF!,A467,#REF!)</f>
        <v>#REF!</v>
      </c>
    </row>
    <row r="468" s="25" customFormat="1" spans="1:2">
      <c r="A468" s="29" t="s">
        <v>757</v>
      </c>
      <c r="B468" s="30" t="e">
        <f>SUMIF(#REF!,A468,#REF!)+SUMIF(#REF!,A468,#REF!)+SUMIF(#REF!,A468,#REF!)</f>
        <v>#REF!</v>
      </c>
    </row>
    <row r="469" s="25" customFormat="1" spans="1:2">
      <c r="A469" s="29" t="s">
        <v>758</v>
      </c>
      <c r="B469" s="30" t="e">
        <f>SUMIF(#REF!,A469,#REF!)+SUMIF(#REF!,A469,#REF!)+SUMIF(#REF!,A469,#REF!)</f>
        <v>#REF!</v>
      </c>
    </row>
    <row r="470" s="25" customFormat="1" spans="1:2">
      <c r="A470" s="29" t="s">
        <v>759</v>
      </c>
      <c r="B470" s="30" t="e">
        <f>SUMIF(#REF!,A470,#REF!)+SUMIF(#REF!,A470,#REF!)+SUMIF(#REF!,A470,#REF!)</f>
        <v>#REF!</v>
      </c>
    </row>
    <row r="471" s="25" customFormat="1" spans="1:2">
      <c r="A471" s="29" t="s">
        <v>760</v>
      </c>
      <c r="B471" s="30" t="e">
        <f>SUMIF(#REF!,A471,#REF!)+SUMIF(#REF!,A471,#REF!)+SUMIF(#REF!,A471,#REF!)</f>
        <v>#REF!</v>
      </c>
    </row>
    <row r="472" s="25" customFormat="1" spans="1:2">
      <c r="A472" s="29" t="s">
        <v>761</v>
      </c>
      <c r="B472" s="30" t="e">
        <f>SUMIF(#REF!,A472,#REF!)+SUMIF(#REF!,A472,#REF!)+SUMIF(#REF!,A472,#REF!)</f>
        <v>#REF!</v>
      </c>
    </row>
    <row r="473" s="25" customFormat="1" spans="1:2">
      <c r="A473" s="29" t="s">
        <v>762</v>
      </c>
      <c r="B473" s="30" t="e">
        <f>SUMIF(#REF!,A473,#REF!)+SUMIF(#REF!,A473,#REF!)+SUMIF(#REF!,A473,#REF!)</f>
        <v>#REF!</v>
      </c>
    </row>
    <row r="474" s="25" customFormat="1" spans="1:2">
      <c r="A474" s="29" t="s">
        <v>763</v>
      </c>
      <c r="B474" s="30" t="e">
        <f>SUMIF(#REF!,A474,#REF!)+SUMIF(#REF!,A474,#REF!)+SUMIF(#REF!,A474,#REF!)</f>
        <v>#REF!</v>
      </c>
    </row>
    <row r="475" s="25" customFormat="1" spans="1:2">
      <c r="A475" s="29" t="s">
        <v>764</v>
      </c>
      <c r="B475" s="30" t="e">
        <f>SUMIF(#REF!,A475,#REF!)+SUMIF(#REF!,A475,#REF!)+SUMIF(#REF!,A475,#REF!)</f>
        <v>#REF!</v>
      </c>
    </row>
    <row r="476" s="25" customFormat="1" spans="1:2">
      <c r="A476" s="29" t="s">
        <v>765</v>
      </c>
      <c r="B476" s="30" t="e">
        <f>SUMIF(#REF!,A476,#REF!)+SUMIF(#REF!,A476,#REF!)+SUMIF(#REF!,A476,#REF!)</f>
        <v>#REF!</v>
      </c>
    </row>
    <row r="477" s="25" customFormat="1" spans="1:2">
      <c r="A477" s="29" t="s">
        <v>766</v>
      </c>
      <c r="B477" s="30" t="e">
        <f>SUMIF(#REF!,A477,#REF!)+SUMIF(#REF!,A477,#REF!)+SUMIF(#REF!,A477,#REF!)</f>
        <v>#REF!</v>
      </c>
    </row>
    <row r="478" s="25" customFormat="1" spans="1:2">
      <c r="A478" s="29" t="s">
        <v>767</v>
      </c>
      <c r="B478" s="30" t="e">
        <f>SUMIF(#REF!,A478,#REF!)+SUMIF(#REF!,A478,#REF!)+SUMIF(#REF!,A478,#REF!)</f>
        <v>#REF!</v>
      </c>
    </row>
    <row r="479" s="25" customFormat="1" spans="1:2">
      <c r="A479" s="29" t="s">
        <v>768</v>
      </c>
      <c r="B479" s="30" t="e">
        <f>SUMIF(#REF!,A479,#REF!)+SUMIF(#REF!,A479,#REF!)+SUMIF(#REF!,A479,#REF!)</f>
        <v>#REF!</v>
      </c>
    </row>
    <row r="480" s="25" customFormat="1" spans="1:2">
      <c r="A480" s="29" t="s">
        <v>769</v>
      </c>
      <c r="B480" s="30" t="e">
        <f>SUMIF(#REF!,A480,#REF!)+SUMIF(#REF!,A480,#REF!)+SUMIF(#REF!,A480,#REF!)</f>
        <v>#REF!</v>
      </c>
    </row>
    <row r="481" s="25" customFormat="1" spans="1:2">
      <c r="A481" s="29" t="s">
        <v>770</v>
      </c>
      <c r="B481" s="30" t="e">
        <f>SUMIF(#REF!,A481,#REF!)+SUMIF(#REF!,A481,#REF!)+SUMIF(#REF!,A481,#REF!)</f>
        <v>#REF!</v>
      </c>
    </row>
    <row r="482" s="25" customFormat="1" spans="1:2">
      <c r="A482" s="29" t="s">
        <v>771</v>
      </c>
      <c r="B482" s="30" t="e">
        <f>SUMIF(#REF!,A482,#REF!)+SUMIF(#REF!,A482,#REF!)+SUMIF(#REF!,A482,#REF!)</f>
        <v>#REF!</v>
      </c>
    </row>
    <row r="483" s="25" customFormat="1" spans="1:2">
      <c r="A483" s="29" t="s">
        <v>772</v>
      </c>
      <c r="B483" s="30" t="e">
        <f>SUMIF(#REF!,A483,#REF!)+SUMIF(#REF!,A483,#REF!)+SUMIF(#REF!,A483,#REF!)</f>
        <v>#REF!</v>
      </c>
    </row>
    <row r="484" s="25" customFormat="1" spans="1:2">
      <c r="A484" s="29" t="s">
        <v>773</v>
      </c>
      <c r="B484" s="30" t="e">
        <f>SUMIF(#REF!,A484,#REF!)+SUMIF(#REF!,A484,#REF!)+SUMIF(#REF!,A484,#REF!)</f>
        <v>#REF!</v>
      </c>
    </row>
    <row r="485" s="25" customFormat="1" spans="1:2">
      <c r="A485" s="29" t="s">
        <v>774</v>
      </c>
      <c r="B485" s="30" t="e">
        <f>SUMIF(#REF!,A485,#REF!)+SUMIF(#REF!,A485,#REF!)+SUMIF(#REF!,A485,#REF!)</f>
        <v>#REF!</v>
      </c>
    </row>
    <row r="486" s="25" customFormat="1" spans="1:2">
      <c r="A486" s="29" t="s">
        <v>775</v>
      </c>
      <c r="B486" s="30" t="e">
        <f>SUMIF(#REF!,A486,#REF!)+SUMIF(#REF!,A486,#REF!)+SUMIF(#REF!,A486,#REF!)</f>
        <v>#REF!</v>
      </c>
    </row>
    <row r="487" s="25" customFormat="1" spans="1:2">
      <c r="A487" s="29" t="s">
        <v>776</v>
      </c>
      <c r="B487" s="30" t="e">
        <f>SUMIF(#REF!,A487,#REF!)+SUMIF(#REF!,A487,#REF!)+SUMIF(#REF!,A487,#REF!)</f>
        <v>#REF!</v>
      </c>
    </row>
    <row r="488" s="25" customFormat="1" spans="1:2">
      <c r="A488" s="29" t="s">
        <v>777</v>
      </c>
      <c r="B488" s="30" t="e">
        <f>SUMIF(#REF!,A488,#REF!)+SUMIF(#REF!,A488,#REF!)+SUMIF(#REF!,A488,#REF!)</f>
        <v>#REF!</v>
      </c>
    </row>
    <row r="489" s="25" customFormat="1" spans="1:2">
      <c r="A489" s="29" t="s">
        <v>778</v>
      </c>
      <c r="B489" s="30" t="e">
        <f>SUMIF(#REF!,A489,#REF!)+SUMIF(#REF!,A489,#REF!)+SUMIF(#REF!,A489,#REF!)</f>
        <v>#REF!</v>
      </c>
    </row>
    <row r="490" s="25" customFormat="1" spans="1:2">
      <c r="A490" s="29" t="s">
        <v>779</v>
      </c>
      <c r="B490" s="30" t="e">
        <f>SUMIF(#REF!,A490,#REF!)+SUMIF(#REF!,A490,#REF!)+SUMIF(#REF!,A490,#REF!)</f>
        <v>#REF!</v>
      </c>
    </row>
    <row r="491" s="25" customFormat="1" spans="1:2">
      <c r="A491" s="29" t="s">
        <v>780</v>
      </c>
      <c r="B491" s="30" t="e">
        <f>SUMIF(#REF!,A491,#REF!)+SUMIF(#REF!,A491,#REF!)+SUMIF(#REF!,A491,#REF!)</f>
        <v>#REF!</v>
      </c>
    </row>
    <row r="492" s="25" customFormat="1" spans="1:2">
      <c r="A492" s="29" t="s">
        <v>781</v>
      </c>
      <c r="B492" s="30" t="e">
        <f>SUMIF(#REF!,A492,#REF!)+SUMIF(#REF!,A492,#REF!)+SUMIF(#REF!,A492,#REF!)</f>
        <v>#REF!</v>
      </c>
    </row>
    <row r="493" s="25" customFormat="1" spans="1:2">
      <c r="A493" s="29" t="s">
        <v>782</v>
      </c>
      <c r="B493" s="30" t="e">
        <f>SUMIF(#REF!,A493,#REF!)+SUMIF(#REF!,A493,#REF!)+SUMIF(#REF!,A493,#REF!)</f>
        <v>#REF!</v>
      </c>
    </row>
    <row r="494" s="25" customFormat="1" spans="1:2">
      <c r="A494" s="29" t="s">
        <v>783</v>
      </c>
      <c r="B494" s="30" t="e">
        <f>SUMIF(#REF!,A494,#REF!)+SUMIF(#REF!,A494,#REF!)+SUMIF(#REF!,A494,#REF!)</f>
        <v>#REF!</v>
      </c>
    </row>
    <row r="495" s="25" customFormat="1" spans="1:2">
      <c r="A495" s="29" t="s">
        <v>784</v>
      </c>
      <c r="B495" s="30" t="e">
        <f>SUMIF(#REF!,A495,#REF!)+SUMIF(#REF!,A495,#REF!)+SUMIF(#REF!,A495,#REF!)</f>
        <v>#REF!</v>
      </c>
    </row>
    <row r="496" s="25" customFormat="1" spans="1:2">
      <c r="A496" s="29" t="s">
        <v>785</v>
      </c>
      <c r="B496" s="30" t="e">
        <f>SUMIF(#REF!,A496,#REF!)+SUMIF(#REF!,A496,#REF!)+SUMIF(#REF!,A496,#REF!)</f>
        <v>#REF!</v>
      </c>
    </row>
    <row r="497" s="25" customFormat="1" spans="1:2">
      <c r="A497" s="29" t="s">
        <v>786</v>
      </c>
      <c r="B497" s="30" t="e">
        <f>SUMIF(#REF!,A497,#REF!)+SUMIF(#REF!,A497,#REF!)+SUMIF(#REF!,A497,#REF!)</f>
        <v>#REF!</v>
      </c>
    </row>
    <row r="498" s="25" customFormat="1" spans="1:2">
      <c r="A498" s="29" t="s">
        <v>787</v>
      </c>
      <c r="B498" s="30" t="e">
        <f>SUMIF(#REF!,A498,#REF!)+SUMIF(#REF!,A498,#REF!)+SUMIF(#REF!,A498,#REF!)</f>
        <v>#REF!</v>
      </c>
    </row>
    <row r="499" s="25" customFormat="1" spans="1:2">
      <c r="A499" s="29" t="s">
        <v>788</v>
      </c>
      <c r="B499" s="30" t="e">
        <f>SUMIF(#REF!,A499,#REF!)+SUMIF(#REF!,A499,#REF!)+SUMIF(#REF!,A499,#REF!)</f>
        <v>#REF!</v>
      </c>
    </row>
    <row r="500" s="25" customFormat="1" spans="1:2">
      <c r="A500" s="29" t="s">
        <v>789</v>
      </c>
      <c r="B500" s="30" t="e">
        <f>SUMIF(#REF!,A500,#REF!)+SUMIF(#REF!,A500,#REF!)+SUMIF(#REF!,A500,#REF!)</f>
        <v>#REF!</v>
      </c>
    </row>
    <row r="501" s="25" customFormat="1" spans="1:2">
      <c r="A501" s="29" t="s">
        <v>790</v>
      </c>
      <c r="B501" s="30" t="e">
        <f>SUMIF(#REF!,A501,#REF!)+SUMIF(#REF!,A501,#REF!)+SUMIF(#REF!,A501,#REF!)</f>
        <v>#REF!</v>
      </c>
    </row>
    <row r="502" s="25" customFormat="1" spans="1:2">
      <c r="A502" s="29" t="s">
        <v>791</v>
      </c>
      <c r="B502" s="30" t="e">
        <f>SUMIF(#REF!,A502,#REF!)+SUMIF(#REF!,A502,#REF!)+SUMIF(#REF!,A502,#REF!)</f>
        <v>#REF!</v>
      </c>
    </row>
    <row r="503" s="25" customFormat="1" spans="1:2">
      <c r="A503" s="29" t="s">
        <v>792</v>
      </c>
      <c r="B503" s="30" t="e">
        <f>SUMIF(#REF!,A503,#REF!)+SUMIF(#REF!,A503,#REF!)+SUMIF(#REF!,A503,#REF!)</f>
        <v>#REF!</v>
      </c>
    </row>
    <row r="504" s="25" customFormat="1" spans="1:2">
      <c r="A504" s="29" t="s">
        <v>793</v>
      </c>
      <c r="B504" s="30" t="e">
        <f>SUMIF(#REF!,A504,#REF!)+SUMIF(#REF!,A504,#REF!)+SUMIF(#REF!,A504,#REF!)</f>
        <v>#REF!</v>
      </c>
    </row>
    <row r="505" s="25" customFormat="1" spans="1:2">
      <c r="A505" s="29" t="s">
        <v>794</v>
      </c>
      <c r="B505" s="30" t="e">
        <f>SUMIF(#REF!,A505,#REF!)+SUMIF(#REF!,A505,#REF!)+SUMIF(#REF!,A505,#REF!)</f>
        <v>#REF!</v>
      </c>
    </row>
    <row r="506" s="25" customFormat="1" spans="1:2">
      <c r="A506" s="29" t="s">
        <v>795</v>
      </c>
      <c r="B506" s="30" t="e">
        <f>SUMIF(#REF!,A506,#REF!)+SUMIF(#REF!,A506,#REF!)+SUMIF(#REF!,A506,#REF!)</f>
        <v>#REF!</v>
      </c>
    </row>
    <row r="507" s="25" customFormat="1" spans="1:2">
      <c r="A507" s="29" t="s">
        <v>796</v>
      </c>
      <c r="B507" s="30" t="e">
        <f>SUMIF(#REF!,A507,#REF!)+SUMIF(#REF!,A507,#REF!)+SUMIF(#REF!,A507,#REF!)</f>
        <v>#REF!</v>
      </c>
    </row>
    <row r="508" s="25" customFormat="1" spans="1:2">
      <c r="A508" s="29" t="s">
        <v>797</v>
      </c>
      <c r="B508" s="30" t="e">
        <f>SUMIF(#REF!,A508,#REF!)+SUMIF(#REF!,A508,#REF!)+SUMIF(#REF!,A508,#REF!)</f>
        <v>#REF!</v>
      </c>
    </row>
    <row r="509" s="25" customFormat="1" spans="1:2">
      <c r="A509" s="29" t="s">
        <v>798</v>
      </c>
      <c r="B509" s="30" t="e">
        <f>SUMIF(#REF!,A509,#REF!)+SUMIF(#REF!,A509,#REF!)+SUMIF(#REF!,A509,#REF!)</f>
        <v>#REF!</v>
      </c>
    </row>
    <row r="510" s="25" customFormat="1" spans="1:2">
      <c r="A510" s="29" t="s">
        <v>799</v>
      </c>
      <c r="B510" s="30" t="e">
        <f>SUMIF(#REF!,A510,#REF!)+SUMIF(#REF!,A510,#REF!)+SUMIF(#REF!,A510,#REF!)</f>
        <v>#REF!</v>
      </c>
    </row>
    <row r="511" s="25" customFormat="1" spans="1:2">
      <c r="A511" s="29" t="s">
        <v>800</v>
      </c>
      <c r="B511" s="30" t="e">
        <f>SUMIF(#REF!,A511,#REF!)+SUMIF(#REF!,A511,#REF!)+SUMIF(#REF!,A511,#REF!)</f>
        <v>#REF!</v>
      </c>
    </row>
    <row r="512" s="25" customFormat="1" spans="1:2">
      <c r="A512" s="29" t="s">
        <v>801</v>
      </c>
      <c r="B512" s="30" t="e">
        <f>SUMIF(#REF!,A512,#REF!)+SUMIF(#REF!,A512,#REF!)+SUMIF(#REF!,A512,#REF!)</f>
        <v>#REF!</v>
      </c>
    </row>
    <row r="513" s="25" customFormat="1" spans="1:2">
      <c r="A513" s="29" t="s">
        <v>802</v>
      </c>
      <c r="B513" s="30" t="e">
        <f>SUMIF(#REF!,A513,#REF!)+SUMIF(#REF!,A513,#REF!)+SUMIF(#REF!,A513,#REF!)</f>
        <v>#REF!</v>
      </c>
    </row>
    <row r="514" s="25" customFormat="1" spans="1:2">
      <c r="A514" s="29" t="s">
        <v>803</v>
      </c>
      <c r="B514" s="30" t="e">
        <f>SUMIF(#REF!,A514,#REF!)+SUMIF(#REF!,A514,#REF!)+SUMIF(#REF!,A514,#REF!)</f>
        <v>#REF!</v>
      </c>
    </row>
    <row r="515" s="25" customFormat="1" spans="1:2">
      <c r="A515" s="29" t="s">
        <v>804</v>
      </c>
      <c r="B515" s="30" t="e">
        <f>SUMIF(#REF!,A515,#REF!)+SUMIF(#REF!,A515,#REF!)+SUMIF(#REF!,A515,#REF!)</f>
        <v>#REF!</v>
      </c>
    </row>
    <row r="516" s="25" customFormat="1" spans="1:2">
      <c r="A516" s="29" t="s">
        <v>805</v>
      </c>
      <c r="B516" s="30" t="e">
        <f>SUMIF(#REF!,A516,#REF!)+SUMIF(#REF!,A516,#REF!)+SUMIF(#REF!,A516,#REF!)</f>
        <v>#REF!</v>
      </c>
    </row>
    <row r="517" s="25" customFormat="1" spans="1:2">
      <c r="A517" s="29" t="s">
        <v>806</v>
      </c>
      <c r="B517" s="30" t="e">
        <f>SUMIF(#REF!,A517,#REF!)+SUMIF(#REF!,A517,#REF!)+SUMIF(#REF!,A517,#REF!)</f>
        <v>#REF!</v>
      </c>
    </row>
    <row r="518" s="25" customFormat="1" spans="1:2">
      <c r="A518" s="29" t="s">
        <v>807</v>
      </c>
      <c r="B518" s="30" t="e">
        <f>SUMIF(#REF!,A518,#REF!)+SUMIF(#REF!,A518,#REF!)+SUMIF(#REF!,A518,#REF!)</f>
        <v>#REF!</v>
      </c>
    </row>
    <row r="519" s="25" customFormat="1" spans="1:2">
      <c r="A519" s="29" t="s">
        <v>808</v>
      </c>
      <c r="B519" s="30" t="e">
        <f>SUMIF(#REF!,A519,#REF!)+SUMIF(#REF!,A519,#REF!)+SUMIF(#REF!,A519,#REF!)</f>
        <v>#REF!</v>
      </c>
    </row>
    <row r="520" s="25" customFormat="1" spans="1:2">
      <c r="A520" s="29" t="s">
        <v>809</v>
      </c>
      <c r="B520" s="30" t="e">
        <f>SUMIF(#REF!,A520,#REF!)+SUMIF(#REF!,A520,#REF!)+SUMIF(#REF!,A520,#REF!)</f>
        <v>#REF!</v>
      </c>
    </row>
    <row r="521" s="25" customFormat="1" spans="1:2">
      <c r="A521" s="29" t="s">
        <v>810</v>
      </c>
      <c r="B521" s="30" t="e">
        <f>SUMIF(#REF!,A521,#REF!)+SUMIF(#REF!,A521,#REF!)+SUMIF(#REF!,A521,#REF!)</f>
        <v>#REF!</v>
      </c>
    </row>
    <row r="522" s="25" customFormat="1" spans="1:2">
      <c r="A522" s="29" t="s">
        <v>811</v>
      </c>
      <c r="B522" s="30" t="e">
        <f>SUMIF(#REF!,A522,#REF!)+SUMIF(#REF!,A522,#REF!)+SUMIF(#REF!,A522,#REF!)</f>
        <v>#REF!</v>
      </c>
    </row>
    <row r="523" s="25" customFormat="1" spans="1:2">
      <c r="A523" s="29" t="s">
        <v>812</v>
      </c>
      <c r="B523" s="30" t="e">
        <f>SUMIF(#REF!,A523,#REF!)+SUMIF(#REF!,A523,#REF!)+SUMIF(#REF!,A523,#REF!)</f>
        <v>#REF!</v>
      </c>
    </row>
    <row r="524" s="25" customFormat="1" spans="1:2">
      <c r="A524" s="29" t="s">
        <v>813</v>
      </c>
      <c r="B524" s="30" t="e">
        <f>SUMIF(#REF!,A524,#REF!)+SUMIF(#REF!,A524,#REF!)+SUMIF(#REF!,A524,#REF!)</f>
        <v>#REF!</v>
      </c>
    </row>
    <row r="525" s="25" customFormat="1" spans="1:2">
      <c r="A525" s="29" t="s">
        <v>814</v>
      </c>
      <c r="B525" s="30" t="e">
        <f>SUMIF(#REF!,A525,#REF!)+SUMIF(#REF!,A525,#REF!)+SUMIF(#REF!,A525,#REF!)</f>
        <v>#REF!</v>
      </c>
    </row>
    <row r="526" s="25" customFormat="1" spans="1:2">
      <c r="A526" s="29" t="s">
        <v>815</v>
      </c>
      <c r="B526" s="30" t="e">
        <f>SUMIF(#REF!,A526,#REF!)+SUMIF(#REF!,A526,#REF!)+SUMIF(#REF!,A526,#REF!)</f>
        <v>#REF!</v>
      </c>
    </row>
    <row r="527" s="25" customFormat="1" spans="1:2">
      <c r="A527" s="29" t="s">
        <v>816</v>
      </c>
      <c r="B527" s="30" t="e">
        <f>SUMIF(#REF!,A527,#REF!)+SUMIF(#REF!,A527,#REF!)+SUMIF(#REF!,A527,#REF!)</f>
        <v>#REF!</v>
      </c>
    </row>
    <row r="528" s="25" customFormat="1" spans="1:2">
      <c r="A528" s="29" t="s">
        <v>817</v>
      </c>
      <c r="B528" s="30" t="e">
        <f>SUMIF(#REF!,A528,#REF!)+SUMIF(#REF!,A528,#REF!)+SUMIF(#REF!,A528,#REF!)</f>
        <v>#REF!</v>
      </c>
    </row>
    <row r="529" s="25" customFormat="1" spans="1:2">
      <c r="A529" s="29" t="s">
        <v>818</v>
      </c>
      <c r="B529" s="30" t="e">
        <f>SUMIF(#REF!,A529,#REF!)+SUMIF(#REF!,A529,#REF!)+SUMIF(#REF!,A529,#REF!)</f>
        <v>#REF!</v>
      </c>
    </row>
    <row r="530" s="25" customFormat="1" spans="1:2">
      <c r="A530" s="29" t="s">
        <v>819</v>
      </c>
      <c r="B530" s="30" t="e">
        <f>SUMIF(#REF!,A530,#REF!)+SUMIF(#REF!,A530,#REF!)+SUMIF(#REF!,A530,#REF!)</f>
        <v>#REF!</v>
      </c>
    </row>
    <row r="531" s="25" customFormat="1" spans="1:2">
      <c r="A531" s="29" t="s">
        <v>820</v>
      </c>
      <c r="B531" s="31" t="e">
        <f>SUMIF(#REF!,A531,#REF!)+SUMIF(#REF!,A531,#REF!)+SUMIF(#REF!,A531,#REF!)</f>
        <v>#REF!</v>
      </c>
    </row>
    <row r="532" s="25" customFormat="1" spans="1:2">
      <c r="A532" s="29" t="s">
        <v>821</v>
      </c>
      <c r="B532" s="30" t="e">
        <f>SUMIF(#REF!,A532,#REF!)+SUMIF(#REF!,A532,#REF!)+SUMIF(#REF!,A532,#REF!)</f>
        <v>#REF!</v>
      </c>
    </row>
    <row r="533" s="25" customFormat="1" spans="1:2">
      <c r="A533" s="29" t="s">
        <v>822</v>
      </c>
      <c r="B533" s="30" t="e">
        <f>SUMIF(#REF!,A533,#REF!)+SUMIF(#REF!,A533,#REF!)+SUMIF(#REF!,A533,#REF!)</f>
        <v>#REF!</v>
      </c>
    </row>
    <row r="534" s="25" customFormat="1" spans="1:2">
      <c r="A534" s="29" t="s">
        <v>823</v>
      </c>
      <c r="B534" s="30" t="e">
        <f>SUMIF(#REF!,A534,#REF!)+SUMIF(#REF!,A534,#REF!)+SUMIF(#REF!,A534,#REF!)</f>
        <v>#REF!</v>
      </c>
    </row>
    <row r="535" s="25" customFormat="1" spans="1:2">
      <c r="A535" s="29" t="s">
        <v>824</v>
      </c>
      <c r="B535" s="30" t="e">
        <f>SUMIF(#REF!,A535,#REF!)+SUMIF(#REF!,A535,#REF!)+SUMIF(#REF!,A535,#REF!)</f>
        <v>#REF!</v>
      </c>
    </row>
    <row r="536" s="25" customFormat="1" spans="1:2">
      <c r="A536" s="29" t="s">
        <v>825</v>
      </c>
      <c r="B536" s="30" t="e">
        <f>SUMIF(#REF!,A536,#REF!)+SUMIF(#REF!,A536,#REF!)+SUMIF(#REF!,A536,#REF!)</f>
        <v>#REF!</v>
      </c>
    </row>
    <row r="537" s="25" customFormat="1" spans="1:2">
      <c r="A537" s="29" t="s">
        <v>826</v>
      </c>
      <c r="B537" s="30" t="e">
        <f>SUMIF(#REF!,A537,#REF!)+SUMIF(#REF!,A537,#REF!)+SUMIF(#REF!,A537,#REF!)</f>
        <v>#REF!</v>
      </c>
    </row>
    <row r="538" s="25" customFormat="1" spans="1:2">
      <c r="A538" s="29" t="s">
        <v>827</v>
      </c>
      <c r="B538" s="30" t="e">
        <f>SUMIF(#REF!,A538,#REF!)+SUMIF(#REF!,A538,#REF!)+SUMIF(#REF!,A538,#REF!)</f>
        <v>#REF!</v>
      </c>
    </row>
    <row r="539" s="25" customFormat="1" spans="1:2">
      <c r="A539" s="29" t="s">
        <v>828</v>
      </c>
      <c r="B539" s="30" t="e">
        <f>SUMIF(#REF!,A539,#REF!)+SUMIF(#REF!,A539,#REF!)+SUMIF(#REF!,A539,#REF!)</f>
        <v>#REF!</v>
      </c>
    </row>
    <row r="540" s="25" customFormat="1" spans="1:2">
      <c r="A540" s="29" t="s">
        <v>829</v>
      </c>
      <c r="B540" s="30" t="e">
        <f>SUMIF(#REF!,A540,#REF!)+SUMIF(#REF!,A540,#REF!)+SUMIF(#REF!,A540,#REF!)</f>
        <v>#REF!</v>
      </c>
    </row>
    <row r="541" s="25" customFormat="1" spans="1:2">
      <c r="A541" s="29" t="s">
        <v>830</v>
      </c>
      <c r="B541" s="30" t="e">
        <f>SUMIF(#REF!,A541,#REF!)+SUMIF(#REF!,A541,#REF!)+SUMIF(#REF!,A541,#REF!)</f>
        <v>#REF!</v>
      </c>
    </row>
    <row r="542" s="25" customFormat="1" spans="1:2">
      <c r="A542" s="29" t="s">
        <v>831</v>
      </c>
      <c r="B542" s="30" t="e">
        <f>SUMIF(#REF!,A542,#REF!)+SUMIF(#REF!,A542,#REF!)+SUMIF(#REF!,A542,#REF!)</f>
        <v>#REF!</v>
      </c>
    </row>
    <row r="543" s="25" customFormat="1" spans="1:2">
      <c r="A543" s="29" t="s">
        <v>832</v>
      </c>
      <c r="B543" s="30" t="e">
        <f>SUMIF(#REF!,A543,#REF!)+SUMIF(#REF!,A543,#REF!)+SUMIF(#REF!,A543,#REF!)</f>
        <v>#REF!</v>
      </c>
    </row>
    <row r="544" s="25" customFormat="1" spans="1:2">
      <c r="A544" s="29" t="s">
        <v>833</v>
      </c>
      <c r="B544" s="30" t="e">
        <f>SUMIF(#REF!,A544,#REF!)+SUMIF(#REF!,A544,#REF!)+SUMIF(#REF!,A544,#REF!)</f>
        <v>#REF!</v>
      </c>
    </row>
    <row r="545" s="25" customFormat="1" spans="1:2">
      <c r="A545" s="29" t="s">
        <v>834</v>
      </c>
      <c r="B545" s="30" t="e">
        <f>SUMIF(#REF!,A545,#REF!)+SUMIF(#REF!,A545,#REF!)+SUMIF(#REF!,A545,#REF!)</f>
        <v>#REF!</v>
      </c>
    </row>
    <row r="546" s="25" customFormat="1" spans="1:2">
      <c r="A546" s="29" t="s">
        <v>835</v>
      </c>
      <c r="B546" s="30" t="e">
        <f>SUMIF(#REF!,A546,#REF!)+SUMIF(#REF!,A546,#REF!)+SUMIF(#REF!,A546,#REF!)</f>
        <v>#REF!</v>
      </c>
    </row>
    <row r="547" s="25" customFormat="1" spans="1:2">
      <c r="A547" s="29" t="s">
        <v>836</v>
      </c>
      <c r="B547" s="30" t="e">
        <f>SUMIF(#REF!,A547,#REF!)+SUMIF(#REF!,A547,#REF!)+SUMIF(#REF!,A547,#REF!)</f>
        <v>#REF!</v>
      </c>
    </row>
    <row r="548" s="25" customFormat="1" spans="1:2">
      <c r="A548" s="29" t="s">
        <v>837</v>
      </c>
      <c r="B548" s="30" t="e">
        <f>SUMIF(#REF!,A548,#REF!)+SUMIF(#REF!,A548,#REF!)+SUMIF(#REF!,A548,#REF!)</f>
        <v>#REF!</v>
      </c>
    </row>
    <row r="549" s="25" customFormat="1" spans="1:2">
      <c r="A549" s="29" t="s">
        <v>838</v>
      </c>
      <c r="B549" s="30" t="e">
        <f>SUMIF(#REF!,A549,#REF!)+SUMIF(#REF!,A549,#REF!)+SUMIF(#REF!,A549,#REF!)</f>
        <v>#REF!</v>
      </c>
    </row>
    <row r="550" s="25" customFormat="1" spans="1:2">
      <c r="A550" s="29" t="s">
        <v>839</v>
      </c>
      <c r="B550" s="30" t="e">
        <f>SUMIF(#REF!,A550,#REF!)+SUMIF(#REF!,A550,#REF!)+SUMIF(#REF!,A550,#REF!)</f>
        <v>#REF!</v>
      </c>
    </row>
    <row r="551" s="25" customFormat="1" spans="1:2">
      <c r="A551" s="29" t="s">
        <v>840</v>
      </c>
      <c r="B551" s="30" t="e">
        <f>SUMIF(#REF!,A551,#REF!)+SUMIF(#REF!,A551,#REF!)+SUMIF(#REF!,A551,#REF!)</f>
        <v>#REF!</v>
      </c>
    </row>
    <row r="552" s="25" customFormat="1" spans="1:2">
      <c r="A552" s="29" t="s">
        <v>841</v>
      </c>
      <c r="B552" s="30" t="e">
        <f>SUMIF(#REF!,A552,#REF!)+SUMIF(#REF!,A552,#REF!)+SUMIF(#REF!,A552,#REF!)</f>
        <v>#REF!</v>
      </c>
    </row>
    <row r="553" s="25" customFormat="1" spans="1:2">
      <c r="A553" s="29" t="s">
        <v>842</v>
      </c>
      <c r="B553" s="30" t="e">
        <f>SUMIF(#REF!,A553,#REF!)+SUMIF(#REF!,A553,#REF!)+SUMIF(#REF!,A553,#REF!)</f>
        <v>#REF!</v>
      </c>
    </row>
    <row r="554" s="25" customFormat="1" spans="1:2">
      <c r="A554" s="29" t="s">
        <v>843</v>
      </c>
      <c r="B554" s="30" t="e">
        <f>SUMIF(#REF!,A554,#REF!)+SUMIF(#REF!,A554,#REF!)+SUMIF(#REF!,A554,#REF!)</f>
        <v>#REF!</v>
      </c>
    </row>
    <row r="555" s="25" customFormat="1" spans="1:2">
      <c r="A555" s="29" t="s">
        <v>844</v>
      </c>
      <c r="B555" s="30" t="e">
        <f>SUMIF(#REF!,A555,#REF!)+SUMIF(#REF!,A555,#REF!)+SUMIF(#REF!,A555,#REF!)</f>
        <v>#REF!</v>
      </c>
    </row>
    <row r="556" s="25" customFormat="1" spans="1:2">
      <c r="A556" s="29" t="s">
        <v>845</v>
      </c>
      <c r="B556" s="30" t="e">
        <f>SUMIF(#REF!,A556,#REF!)+SUMIF(#REF!,A556,#REF!)+SUMIF(#REF!,A556,#REF!)</f>
        <v>#REF!</v>
      </c>
    </row>
    <row r="557" s="25" customFormat="1" spans="1:2">
      <c r="A557" s="29" t="s">
        <v>846</v>
      </c>
      <c r="B557" s="30" t="e">
        <f>SUMIF(#REF!,A557,#REF!)+SUMIF(#REF!,A557,#REF!)+SUMIF(#REF!,A557,#REF!)</f>
        <v>#REF!</v>
      </c>
    </row>
    <row r="558" s="25" customFormat="1" spans="1:2">
      <c r="A558" s="29" t="s">
        <v>847</v>
      </c>
      <c r="B558" s="30" t="e">
        <f>SUMIF(#REF!,A558,#REF!)+SUMIF(#REF!,A558,#REF!)+SUMIF(#REF!,A558,#REF!)</f>
        <v>#REF!</v>
      </c>
    </row>
    <row r="559" s="25" customFormat="1" spans="1:2">
      <c r="A559" s="29" t="s">
        <v>848</v>
      </c>
      <c r="B559" s="30" t="e">
        <f>SUMIF(#REF!,A559,#REF!)+SUMIF(#REF!,A559,#REF!)+SUMIF(#REF!,A559,#REF!)</f>
        <v>#REF!</v>
      </c>
    </row>
    <row r="560" s="25" customFormat="1" spans="1:2">
      <c r="A560" s="29" t="s">
        <v>849</v>
      </c>
      <c r="B560" s="30" t="e">
        <f>SUMIF(#REF!,A560,#REF!)+SUMIF(#REF!,A560,#REF!)+SUMIF(#REF!,A560,#REF!)</f>
        <v>#REF!</v>
      </c>
    </row>
    <row r="561" s="25" customFormat="1" spans="1:2">
      <c r="A561" s="29" t="s">
        <v>850</v>
      </c>
      <c r="B561" s="30" t="e">
        <f>SUMIF(#REF!,A561,#REF!)+SUMIF(#REF!,A561,#REF!)+SUMIF(#REF!,A561,#REF!)</f>
        <v>#REF!</v>
      </c>
    </row>
    <row r="562" s="25" customFormat="1" spans="1:2">
      <c r="A562" s="29" t="s">
        <v>851</v>
      </c>
      <c r="B562" s="30" t="e">
        <f>SUMIF(#REF!,A562,#REF!)+SUMIF(#REF!,A562,#REF!)+SUMIF(#REF!,A562,#REF!)</f>
        <v>#REF!</v>
      </c>
    </row>
    <row r="563" s="25" customFormat="1" spans="1:2">
      <c r="A563" s="29" t="s">
        <v>852</v>
      </c>
      <c r="B563" s="30" t="e">
        <f>SUMIF(#REF!,A563,#REF!)+SUMIF(#REF!,A563,#REF!)+SUMIF(#REF!,A563,#REF!)</f>
        <v>#REF!</v>
      </c>
    </row>
    <row r="564" s="25" customFormat="1" spans="1:2">
      <c r="A564" s="29" t="s">
        <v>853</v>
      </c>
      <c r="B564" s="30" t="e">
        <f>SUMIF(#REF!,A564,#REF!)+SUMIF(#REF!,A564,#REF!)+SUMIF(#REF!,A564,#REF!)</f>
        <v>#REF!</v>
      </c>
    </row>
    <row r="565" s="25" customFormat="1" spans="1:2">
      <c r="A565" s="29" t="s">
        <v>854</v>
      </c>
      <c r="B565" s="30" t="e">
        <f>SUMIF(#REF!,A565,#REF!)+SUMIF(#REF!,A565,#REF!)+SUMIF(#REF!,A565,#REF!)</f>
        <v>#REF!</v>
      </c>
    </row>
    <row r="566" s="25" customFormat="1" spans="1:2">
      <c r="A566" s="29" t="s">
        <v>855</v>
      </c>
      <c r="B566" s="30" t="e">
        <f>SUMIF(#REF!,A566,#REF!)+SUMIF(#REF!,A566,#REF!)+SUMIF(#REF!,A566,#REF!)</f>
        <v>#REF!</v>
      </c>
    </row>
    <row r="567" s="25" customFormat="1" spans="1:2">
      <c r="A567" s="29" t="s">
        <v>856</v>
      </c>
      <c r="B567" s="30" t="e">
        <f>SUMIF(#REF!,A567,#REF!)+SUMIF(#REF!,A567,#REF!)+SUMIF(#REF!,A567,#REF!)</f>
        <v>#REF!</v>
      </c>
    </row>
    <row r="568" s="25" customFormat="1" spans="1:2">
      <c r="A568" s="29" t="s">
        <v>857</v>
      </c>
      <c r="B568" s="30" t="e">
        <f>SUMIF(#REF!,A568,#REF!)+SUMIF(#REF!,A568,#REF!)+SUMIF(#REF!,A568,#REF!)</f>
        <v>#REF!</v>
      </c>
    </row>
    <row r="569" s="25" customFormat="1" spans="1:2">
      <c r="A569" s="29" t="s">
        <v>858</v>
      </c>
      <c r="B569" s="30" t="e">
        <f>SUMIF(#REF!,A569,#REF!)+SUMIF(#REF!,A569,#REF!)+SUMIF(#REF!,A569,#REF!)</f>
        <v>#REF!</v>
      </c>
    </row>
    <row r="570" s="25" customFormat="1" spans="1:2">
      <c r="A570" s="29" t="s">
        <v>859</v>
      </c>
      <c r="B570" s="30" t="e">
        <f>SUMIF(#REF!,A570,#REF!)+SUMIF(#REF!,A570,#REF!)+SUMIF(#REF!,A570,#REF!)</f>
        <v>#REF!</v>
      </c>
    </row>
    <row r="571" s="25" customFormat="1" spans="1:2">
      <c r="A571" s="29" t="s">
        <v>860</v>
      </c>
      <c r="B571" s="30" t="e">
        <f>SUMIF(#REF!,A571,#REF!)+SUMIF(#REF!,A571,#REF!)+SUMIF(#REF!,A571,#REF!)</f>
        <v>#REF!</v>
      </c>
    </row>
    <row r="572" s="25" customFormat="1" spans="1:2">
      <c r="A572" s="29" t="s">
        <v>861</v>
      </c>
      <c r="B572" s="30" t="e">
        <f>SUMIF(#REF!,A572,#REF!)+SUMIF(#REF!,A572,#REF!)+SUMIF(#REF!,A572,#REF!)</f>
        <v>#REF!</v>
      </c>
    </row>
    <row r="573" s="25" customFormat="1" spans="1:2">
      <c r="A573" s="29" t="s">
        <v>862</v>
      </c>
      <c r="B573" s="30" t="e">
        <f>SUMIF(#REF!,A573,#REF!)+SUMIF(#REF!,A573,#REF!)+SUMIF(#REF!,A573,#REF!)</f>
        <v>#REF!</v>
      </c>
    </row>
    <row r="574" s="25" customFormat="1" spans="1:2">
      <c r="A574" s="29" t="s">
        <v>863</v>
      </c>
      <c r="B574" s="30" t="e">
        <f>SUMIF(#REF!,A574,#REF!)+SUMIF(#REF!,A574,#REF!)+SUMIF(#REF!,A574,#REF!)</f>
        <v>#REF!</v>
      </c>
    </row>
    <row r="575" s="25" customFormat="1" spans="1:2">
      <c r="A575" s="29" t="s">
        <v>864</v>
      </c>
      <c r="B575" s="30" t="e">
        <f>SUMIF(#REF!,A575,#REF!)+SUMIF(#REF!,A575,#REF!)+SUMIF(#REF!,A575,#REF!)</f>
        <v>#REF!</v>
      </c>
    </row>
    <row r="576" s="25" customFormat="1" spans="1:2">
      <c r="A576" s="29" t="s">
        <v>865</v>
      </c>
      <c r="B576" s="30" t="e">
        <f>SUMIF(#REF!,A576,#REF!)+SUMIF(#REF!,A576,#REF!)+SUMIF(#REF!,A576,#REF!)</f>
        <v>#REF!</v>
      </c>
    </row>
    <row r="577" s="25" customFormat="1" spans="1:2">
      <c r="A577" s="29" t="s">
        <v>866</v>
      </c>
      <c r="B577" s="30" t="e">
        <f>SUMIF(#REF!,A577,#REF!)+SUMIF(#REF!,A577,#REF!)+SUMIF(#REF!,A577,#REF!)</f>
        <v>#REF!</v>
      </c>
    </row>
    <row r="578" s="25" customFormat="1" spans="1:2">
      <c r="A578" s="29" t="s">
        <v>867</v>
      </c>
      <c r="B578" s="30" t="e">
        <f>SUMIF(#REF!,A578,#REF!)+SUMIF(#REF!,A578,#REF!)+SUMIF(#REF!,A578,#REF!)</f>
        <v>#REF!</v>
      </c>
    </row>
    <row r="579" s="25" customFormat="1" spans="1:2">
      <c r="A579" s="29" t="s">
        <v>868</v>
      </c>
      <c r="B579" s="30" t="e">
        <f>SUMIF(#REF!,A579,#REF!)+SUMIF(#REF!,A579,#REF!)+SUMIF(#REF!,A579,#REF!)</f>
        <v>#REF!</v>
      </c>
    </row>
    <row r="580" s="25" customFormat="1" spans="1:2">
      <c r="A580" s="29" t="s">
        <v>869</v>
      </c>
      <c r="B580" s="30" t="e">
        <f>SUMIF(#REF!,A580,#REF!)+SUMIF(#REF!,A580,#REF!)+SUMIF(#REF!,A580,#REF!)</f>
        <v>#REF!</v>
      </c>
    </row>
    <row r="581" s="25" customFormat="1" spans="1:2">
      <c r="A581" s="29" t="s">
        <v>870</v>
      </c>
      <c r="B581" s="30" t="e">
        <f>SUMIF(#REF!,A581,#REF!)+SUMIF(#REF!,A581,#REF!)+SUMIF(#REF!,A581,#REF!)</f>
        <v>#REF!</v>
      </c>
    </row>
    <row r="582" s="25" customFormat="1" spans="1:2">
      <c r="A582" s="29" t="s">
        <v>871</v>
      </c>
      <c r="B582" s="30" t="e">
        <f>SUMIF(#REF!,A582,#REF!)+SUMIF(#REF!,A582,#REF!)+SUMIF(#REF!,A582,#REF!)</f>
        <v>#REF!</v>
      </c>
    </row>
    <row r="583" s="25" customFormat="1" spans="1:2">
      <c r="A583" s="29" t="s">
        <v>872</v>
      </c>
      <c r="B583" s="30" t="e">
        <f>SUMIF(#REF!,A583,#REF!)+SUMIF(#REF!,A583,#REF!)+SUMIF(#REF!,A583,#REF!)</f>
        <v>#REF!</v>
      </c>
    </row>
    <row r="584" s="25" customFormat="1" spans="1:2">
      <c r="A584" s="29" t="s">
        <v>873</v>
      </c>
      <c r="B584" s="30" t="e">
        <f>SUMIF(#REF!,A584,#REF!)+SUMIF(#REF!,A584,#REF!)+SUMIF(#REF!,A584,#REF!)</f>
        <v>#REF!</v>
      </c>
    </row>
    <row r="585" s="25" customFormat="1" spans="1:2">
      <c r="A585" s="29" t="s">
        <v>874</v>
      </c>
      <c r="B585" s="30" t="e">
        <f>SUMIF(#REF!,A585,#REF!)+SUMIF(#REF!,A585,#REF!)+SUMIF(#REF!,A585,#REF!)</f>
        <v>#REF!</v>
      </c>
    </row>
    <row r="586" s="25" customFormat="1" spans="1:2">
      <c r="A586" s="29" t="s">
        <v>875</v>
      </c>
      <c r="B586" s="30" t="e">
        <f>SUMIF(#REF!,A586,#REF!)+SUMIF(#REF!,A586,#REF!)+SUMIF(#REF!,A586,#REF!)</f>
        <v>#REF!</v>
      </c>
    </row>
    <row r="587" s="25" customFormat="1" spans="1:2">
      <c r="A587" s="29" t="s">
        <v>876</v>
      </c>
      <c r="B587" s="30" t="e">
        <f>SUMIF(#REF!,A587,#REF!)+SUMIF(#REF!,A587,#REF!)+SUMIF(#REF!,A587,#REF!)</f>
        <v>#REF!</v>
      </c>
    </row>
    <row r="588" s="25" customFormat="1" spans="1:2">
      <c r="A588" s="29" t="s">
        <v>877</v>
      </c>
      <c r="B588" s="30" t="e">
        <f>SUMIF(#REF!,A588,#REF!)+SUMIF(#REF!,A588,#REF!)+SUMIF(#REF!,A588,#REF!)</f>
        <v>#REF!</v>
      </c>
    </row>
    <row r="589" s="25" customFormat="1" spans="1:2">
      <c r="A589" s="29" t="s">
        <v>878</v>
      </c>
      <c r="B589" s="30" t="e">
        <f>SUMIF(#REF!,A589,#REF!)+SUMIF(#REF!,A589,#REF!)+SUMIF(#REF!,A589,#REF!)</f>
        <v>#REF!</v>
      </c>
    </row>
    <row r="590" s="25" customFormat="1" spans="1:2">
      <c r="A590" s="29" t="s">
        <v>879</v>
      </c>
      <c r="B590" s="30" t="e">
        <f>SUMIF(#REF!,A590,#REF!)+SUMIF(#REF!,A590,#REF!)+SUMIF(#REF!,A590,#REF!)</f>
        <v>#REF!</v>
      </c>
    </row>
    <row r="591" s="25" customFormat="1" spans="1:2">
      <c r="A591" s="29" t="s">
        <v>880</v>
      </c>
      <c r="B591" s="30" t="e">
        <f>SUMIF(#REF!,A591,#REF!)+SUMIF(#REF!,A591,#REF!)+SUMIF(#REF!,A591,#REF!)</f>
        <v>#REF!</v>
      </c>
    </row>
    <row r="592" s="25" customFormat="1" spans="1:2">
      <c r="A592" s="29" t="s">
        <v>881</v>
      </c>
      <c r="B592" s="30" t="e">
        <f>SUMIF(#REF!,A592,#REF!)+SUMIF(#REF!,A592,#REF!)+SUMIF(#REF!,A592,#REF!)</f>
        <v>#REF!</v>
      </c>
    </row>
    <row r="593" s="25" customFormat="1" spans="1:2">
      <c r="A593" s="29" t="s">
        <v>882</v>
      </c>
      <c r="B593" s="30" t="e">
        <f>SUMIF(#REF!,A593,#REF!)+SUMIF(#REF!,A593,#REF!)+SUMIF(#REF!,A593,#REF!)</f>
        <v>#REF!</v>
      </c>
    </row>
    <row r="594" s="25" customFormat="1" spans="1:2">
      <c r="A594" s="29" t="s">
        <v>883</v>
      </c>
      <c r="B594" s="30" t="e">
        <f>SUMIF(#REF!,A594,#REF!)+SUMIF(#REF!,A594,#REF!)+SUMIF(#REF!,A594,#REF!)</f>
        <v>#REF!</v>
      </c>
    </row>
    <row r="595" s="25" customFormat="1" spans="1:2">
      <c r="A595" s="29" t="s">
        <v>884</v>
      </c>
      <c r="B595" s="30" t="e">
        <f>SUMIF(#REF!,A595,#REF!)+SUMIF(#REF!,A595,#REF!)+SUMIF(#REF!,A595,#REF!)</f>
        <v>#REF!</v>
      </c>
    </row>
    <row r="596" s="25" customFormat="1" spans="1:2">
      <c r="A596" s="29" t="s">
        <v>885</v>
      </c>
      <c r="B596" s="30" t="e">
        <f>SUMIF(#REF!,A596,#REF!)+SUMIF(#REF!,A596,#REF!)+SUMIF(#REF!,A596,#REF!)</f>
        <v>#REF!</v>
      </c>
    </row>
    <row r="597" s="25" customFormat="1" spans="1:2">
      <c r="A597" s="29" t="s">
        <v>886</v>
      </c>
      <c r="B597" s="30" t="e">
        <f>SUMIF(#REF!,A597,#REF!)+SUMIF(#REF!,A597,#REF!)+SUMIF(#REF!,A597,#REF!)</f>
        <v>#REF!</v>
      </c>
    </row>
    <row r="598" s="25" customFormat="1" spans="1:2">
      <c r="A598" s="29" t="s">
        <v>887</v>
      </c>
      <c r="B598" s="30" t="e">
        <f>SUMIF(#REF!,A598,#REF!)+SUMIF(#REF!,A598,#REF!)+SUMIF(#REF!,A598,#REF!)</f>
        <v>#REF!</v>
      </c>
    </row>
    <row r="599" s="25" customFormat="1" spans="1:2">
      <c r="A599" s="29" t="s">
        <v>888</v>
      </c>
      <c r="B599" s="30" t="e">
        <f>SUMIF(#REF!,A599,#REF!)+SUMIF(#REF!,A599,#REF!)+SUMIF(#REF!,A599,#REF!)</f>
        <v>#REF!</v>
      </c>
    </row>
    <row r="600" s="25" customFormat="1" spans="1:2">
      <c r="A600" s="29" t="s">
        <v>889</v>
      </c>
      <c r="B600" s="30" t="e">
        <f>SUMIF(#REF!,A600,#REF!)+SUMIF(#REF!,A600,#REF!)+SUMIF(#REF!,A600,#REF!)</f>
        <v>#REF!</v>
      </c>
    </row>
    <row r="601" s="25" customFormat="1" spans="1:2">
      <c r="A601" s="29" t="s">
        <v>890</v>
      </c>
      <c r="B601" s="30" t="e">
        <f>SUMIF(#REF!,A601,#REF!)+SUMIF(#REF!,A601,#REF!)+SUMIF(#REF!,A601,#REF!)</f>
        <v>#REF!</v>
      </c>
    </row>
    <row r="602" s="25" customFormat="1" spans="1:2">
      <c r="A602" s="29" t="s">
        <v>891</v>
      </c>
      <c r="B602" s="30" t="e">
        <f>SUMIF(#REF!,A602,#REF!)+SUMIF(#REF!,A602,#REF!)+SUMIF(#REF!,A602,#REF!)</f>
        <v>#REF!</v>
      </c>
    </row>
    <row r="603" s="25" customFormat="1" spans="1:2">
      <c r="A603" s="29" t="s">
        <v>892</v>
      </c>
      <c r="B603" s="30" t="e">
        <f>SUMIF(#REF!,A603,#REF!)+SUMIF(#REF!,A603,#REF!)+SUMIF(#REF!,A603,#REF!)</f>
        <v>#REF!</v>
      </c>
    </row>
    <row r="604" s="25" customFormat="1" spans="1:2">
      <c r="A604" s="29" t="s">
        <v>893</v>
      </c>
      <c r="B604" s="30" t="e">
        <f>SUMIF(#REF!,A604,#REF!)+SUMIF(#REF!,A604,#REF!)+SUMIF(#REF!,A604,#REF!)</f>
        <v>#REF!</v>
      </c>
    </row>
    <row r="605" s="25" customFormat="1" spans="1:2">
      <c r="A605" s="29" t="s">
        <v>894</v>
      </c>
      <c r="B605" s="30" t="e">
        <f>SUMIF(#REF!,A605,#REF!)+SUMIF(#REF!,A605,#REF!)+SUMIF(#REF!,A605,#REF!)</f>
        <v>#REF!</v>
      </c>
    </row>
    <row r="606" s="25" customFormat="1" spans="1:2">
      <c r="A606" s="29" t="s">
        <v>895</v>
      </c>
      <c r="B606" s="30" t="e">
        <f>SUMIF(#REF!,A606,#REF!)+SUMIF(#REF!,A606,#REF!)+SUMIF(#REF!,A606,#REF!)</f>
        <v>#REF!</v>
      </c>
    </row>
    <row r="607" s="25" customFormat="1" spans="1:2">
      <c r="A607" s="29" t="s">
        <v>896</v>
      </c>
      <c r="B607" s="30" t="e">
        <f>SUMIF(#REF!,A607,#REF!)+SUMIF(#REF!,A607,#REF!)+SUMIF(#REF!,A607,#REF!)</f>
        <v>#REF!</v>
      </c>
    </row>
    <row r="608" s="25" customFormat="1" spans="1:2">
      <c r="A608" s="29" t="s">
        <v>897</v>
      </c>
      <c r="B608" s="30" t="e">
        <f>SUMIF(#REF!,A608,#REF!)+SUMIF(#REF!,A608,#REF!)+SUMIF(#REF!,A608,#REF!)</f>
        <v>#REF!</v>
      </c>
    </row>
    <row r="609" s="25" customFormat="1" spans="1:2">
      <c r="A609" s="29" t="s">
        <v>898</v>
      </c>
      <c r="B609" s="30" t="e">
        <f>SUMIF(#REF!,A609,#REF!)+SUMIF(#REF!,A609,#REF!)+SUMIF(#REF!,A609,#REF!)</f>
        <v>#REF!</v>
      </c>
    </row>
    <row r="610" s="25" customFormat="1" spans="1:2">
      <c r="A610" s="29" t="s">
        <v>899</v>
      </c>
      <c r="B610" s="30" t="e">
        <f>SUMIF(#REF!,A610,#REF!)+SUMIF(#REF!,A610,#REF!)+SUMIF(#REF!,A610,#REF!)</f>
        <v>#REF!</v>
      </c>
    </row>
    <row r="611" s="25" customFormat="1" spans="1:2">
      <c r="A611" s="29" t="s">
        <v>900</v>
      </c>
      <c r="B611" s="30" t="e">
        <f>SUMIF(#REF!,A611,#REF!)+SUMIF(#REF!,A611,#REF!)+SUMIF(#REF!,A611,#REF!)</f>
        <v>#REF!</v>
      </c>
    </row>
    <row r="612" s="25" customFormat="1" spans="1:2">
      <c r="A612" s="29" t="s">
        <v>901</v>
      </c>
      <c r="B612" s="30" t="e">
        <f>SUMIF(#REF!,A612,#REF!)+SUMIF(#REF!,A612,#REF!)+SUMIF(#REF!,A612,#REF!)</f>
        <v>#REF!</v>
      </c>
    </row>
    <row r="613" s="25" customFormat="1" spans="1:2">
      <c r="A613" s="29" t="s">
        <v>902</v>
      </c>
      <c r="B613" s="30" t="e">
        <f>SUMIF(#REF!,A613,#REF!)+SUMIF(#REF!,A613,#REF!)+SUMIF(#REF!,A613,#REF!)</f>
        <v>#REF!</v>
      </c>
    </row>
    <row r="614" s="25" customFormat="1" spans="1:2">
      <c r="A614" s="29" t="s">
        <v>903</v>
      </c>
      <c r="B614" s="30" t="e">
        <f>SUMIF(#REF!,A614,#REF!)+SUMIF(#REF!,A614,#REF!)+SUMIF(#REF!,A614,#REF!)</f>
        <v>#REF!</v>
      </c>
    </row>
    <row r="615" s="25" customFormat="1" spans="1:2">
      <c r="A615" s="29" t="s">
        <v>904</v>
      </c>
      <c r="B615" s="30" t="e">
        <f>SUMIF(#REF!,A615,#REF!)+SUMIF(#REF!,A615,#REF!)+SUMIF(#REF!,A615,#REF!)</f>
        <v>#REF!</v>
      </c>
    </row>
    <row r="616" s="25" customFormat="1" spans="1:2">
      <c r="A616" s="29" t="s">
        <v>905</v>
      </c>
      <c r="B616" s="30" t="e">
        <f>SUMIF(#REF!,A616,#REF!)+SUMIF(#REF!,A616,#REF!)+SUMIF(#REF!,A616,#REF!)</f>
        <v>#REF!</v>
      </c>
    </row>
    <row r="617" s="25" customFormat="1" spans="1:2">
      <c r="A617" s="29" t="s">
        <v>906</v>
      </c>
      <c r="B617" s="30" t="e">
        <f>SUMIF(#REF!,A617,#REF!)+SUMIF(#REF!,A617,#REF!)+SUMIF(#REF!,A617,#REF!)</f>
        <v>#REF!</v>
      </c>
    </row>
    <row r="618" s="25" customFormat="1" spans="1:2">
      <c r="A618" s="29" t="s">
        <v>907</v>
      </c>
      <c r="B618" s="30" t="e">
        <f>SUMIF(#REF!,A618,#REF!)+SUMIF(#REF!,A618,#REF!)+SUMIF(#REF!,A618,#REF!)</f>
        <v>#REF!</v>
      </c>
    </row>
    <row r="619" s="25" customFormat="1" spans="1:2">
      <c r="A619" s="29" t="s">
        <v>908</v>
      </c>
      <c r="B619" s="30" t="e">
        <f>SUMIF(#REF!,A619,#REF!)+SUMIF(#REF!,A619,#REF!)+SUMIF(#REF!,A619,#REF!)</f>
        <v>#REF!</v>
      </c>
    </row>
    <row r="620" s="25" customFormat="1" spans="1:2">
      <c r="A620" s="29" t="s">
        <v>909</v>
      </c>
      <c r="B620" s="30" t="e">
        <f>SUMIF(#REF!,A620,#REF!)+SUMIF(#REF!,A620,#REF!)+SUMIF(#REF!,A620,#REF!)</f>
        <v>#REF!</v>
      </c>
    </row>
    <row r="621" s="25" customFormat="1" spans="1:2">
      <c r="A621" s="29" t="s">
        <v>910</v>
      </c>
      <c r="B621" s="30" t="e">
        <f>SUMIF(#REF!,A621,#REF!)+SUMIF(#REF!,A621,#REF!)+SUMIF(#REF!,A621,#REF!)</f>
        <v>#REF!</v>
      </c>
    </row>
    <row r="622" s="25" customFormat="1" spans="1:2">
      <c r="A622" s="29" t="s">
        <v>911</v>
      </c>
      <c r="B622" s="30" t="e">
        <f>SUMIF(#REF!,A622,#REF!)+SUMIF(#REF!,A622,#REF!)+SUMIF(#REF!,A622,#REF!)</f>
        <v>#REF!</v>
      </c>
    </row>
    <row r="623" s="25" customFormat="1" spans="1:2">
      <c r="A623" s="29" t="s">
        <v>912</v>
      </c>
      <c r="B623" s="30" t="e">
        <f>SUMIF(#REF!,A623,#REF!)+SUMIF(#REF!,A623,#REF!)+SUMIF(#REF!,A623,#REF!)</f>
        <v>#REF!</v>
      </c>
    </row>
    <row r="624" s="25" customFormat="1" spans="1:2">
      <c r="A624" s="29" t="s">
        <v>913</v>
      </c>
      <c r="B624" s="30" t="e">
        <f>SUMIF(#REF!,A624,#REF!)+SUMIF(#REF!,A624,#REF!)+SUMIF(#REF!,A624,#REF!)</f>
        <v>#REF!</v>
      </c>
    </row>
    <row r="625" s="25" customFormat="1" spans="1:2">
      <c r="A625" s="29" t="s">
        <v>914</v>
      </c>
      <c r="B625" s="30" t="e">
        <f>SUMIF(#REF!,A625,#REF!)+SUMIF(#REF!,A625,#REF!)+SUMIF(#REF!,A625,#REF!)</f>
        <v>#REF!</v>
      </c>
    </row>
    <row r="626" s="25" customFormat="1" spans="1:2">
      <c r="A626" s="29" t="s">
        <v>915</v>
      </c>
      <c r="B626" s="30" t="e">
        <f>SUMIF(#REF!,A626,#REF!)+SUMIF(#REF!,A626,#REF!)+SUMIF(#REF!,A626,#REF!)</f>
        <v>#REF!</v>
      </c>
    </row>
    <row r="627" s="25" customFormat="1" ht="15" customHeight="1" spans="1:2">
      <c r="A627" s="29" t="s">
        <v>916</v>
      </c>
      <c r="B627" s="30" t="e">
        <f>SUMIF(#REF!,A627,#REF!)+SUMIF(#REF!,A627,#REF!)+SUMIF(#REF!,A627,#REF!)</f>
        <v>#REF!</v>
      </c>
    </row>
    <row r="628" s="25" customFormat="1" spans="1:2">
      <c r="A628" s="29" t="s">
        <v>917</v>
      </c>
      <c r="B628" s="30" t="e">
        <f>SUMIF(#REF!,A628,#REF!)+SUMIF(#REF!,A628,#REF!)+SUMIF(#REF!,A628,#REF!)</f>
        <v>#REF!</v>
      </c>
    </row>
    <row r="629" s="25" customFormat="1" spans="1:2">
      <c r="A629" s="29" t="s">
        <v>918</v>
      </c>
      <c r="B629" s="30" t="e">
        <f>SUMIF(#REF!,A629,#REF!)+SUMIF(#REF!,A629,#REF!)+SUMIF(#REF!,A629,#REF!)</f>
        <v>#REF!</v>
      </c>
    </row>
    <row r="630" s="25" customFormat="1" spans="1:2">
      <c r="A630" s="29" t="s">
        <v>919</v>
      </c>
      <c r="B630" s="30" t="e">
        <f>SUMIF(#REF!,A630,#REF!)+SUMIF(#REF!,A630,#REF!)+SUMIF(#REF!,A630,#REF!)</f>
        <v>#REF!</v>
      </c>
    </row>
    <row r="631" s="25" customFormat="1" spans="1:2">
      <c r="A631" s="29" t="s">
        <v>920</v>
      </c>
      <c r="B631" s="30" t="e">
        <f>SUMIF(#REF!,A631,#REF!)+SUMIF(#REF!,A631,#REF!)+SUMIF(#REF!,A631,#REF!)</f>
        <v>#REF!</v>
      </c>
    </row>
    <row r="632" s="25" customFormat="1" spans="1:2">
      <c r="A632" s="29" t="s">
        <v>921</v>
      </c>
      <c r="B632" s="30" t="e">
        <f>SUMIF(#REF!,A632,#REF!)+SUMIF(#REF!,A632,#REF!)+SUMIF(#REF!,A632,#REF!)</f>
        <v>#REF!</v>
      </c>
    </row>
    <row r="633" s="25" customFormat="1" spans="1:2">
      <c r="A633" s="29" t="s">
        <v>922</v>
      </c>
      <c r="B633" s="30" t="e">
        <f>SUMIF(#REF!,A633,#REF!)+SUMIF(#REF!,A633,#REF!)+SUMIF(#REF!,A633,#REF!)</f>
        <v>#REF!</v>
      </c>
    </row>
    <row r="634" s="25" customFormat="1" spans="1:2">
      <c r="A634" s="29" t="s">
        <v>923</v>
      </c>
      <c r="B634" s="30" t="e">
        <f>SUMIF(#REF!,A634,#REF!)+SUMIF(#REF!,A634,#REF!)+SUMIF(#REF!,A634,#REF!)</f>
        <v>#REF!</v>
      </c>
    </row>
    <row r="635" s="25" customFormat="1" spans="1:2">
      <c r="A635" s="29" t="s">
        <v>924</v>
      </c>
      <c r="B635" s="30" t="e">
        <f>SUMIF(#REF!,A635,#REF!)+SUMIF(#REF!,A635,#REF!)+SUMIF(#REF!,A635,#REF!)</f>
        <v>#REF!</v>
      </c>
    </row>
    <row r="636" s="25" customFormat="1" spans="1:2">
      <c r="A636" s="29" t="s">
        <v>925</v>
      </c>
      <c r="B636" s="30" t="e">
        <f>SUMIF(#REF!,A636,#REF!)+SUMIF(#REF!,A636,#REF!)+SUMIF(#REF!,A636,#REF!)</f>
        <v>#REF!</v>
      </c>
    </row>
    <row r="637" s="25" customFormat="1" spans="1:2">
      <c r="A637" s="29" t="s">
        <v>926</v>
      </c>
      <c r="B637" s="30" t="e">
        <f>SUMIF(#REF!,A637,#REF!)+SUMIF(#REF!,A637,#REF!)+SUMIF(#REF!,A637,#REF!)</f>
        <v>#REF!</v>
      </c>
    </row>
    <row r="638" s="25" customFormat="1" spans="1:2">
      <c r="A638" s="29" t="s">
        <v>927</v>
      </c>
      <c r="B638" s="30" t="e">
        <f>SUMIF(#REF!,A638,#REF!)+SUMIF(#REF!,A638,#REF!)+SUMIF(#REF!,A638,#REF!)</f>
        <v>#REF!</v>
      </c>
    </row>
    <row r="639" s="25" customFormat="1" spans="1:2">
      <c r="A639" s="29" t="s">
        <v>928</v>
      </c>
      <c r="B639" s="30" t="e">
        <f>SUMIF(#REF!,A639,#REF!)+SUMIF(#REF!,A639,#REF!)+SUMIF(#REF!,A639,#REF!)</f>
        <v>#REF!</v>
      </c>
    </row>
    <row r="640" s="25" customFormat="1" spans="1:2">
      <c r="A640" s="29" t="s">
        <v>929</v>
      </c>
      <c r="B640" s="30" t="e">
        <f>SUMIF(#REF!,A640,#REF!)+SUMIF(#REF!,A640,#REF!)+SUMIF(#REF!,A640,#REF!)</f>
        <v>#REF!</v>
      </c>
    </row>
    <row r="641" s="25" customFormat="1" spans="1:2">
      <c r="A641" s="29" t="s">
        <v>930</v>
      </c>
      <c r="B641" s="30" t="e">
        <f>SUMIF(#REF!,A641,#REF!)+SUMIF(#REF!,A641,#REF!)+SUMIF(#REF!,A641,#REF!)</f>
        <v>#REF!</v>
      </c>
    </row>
    <row r="642" s="25" customFormat="1" spans="1:2">
      <c r="A642" s="29" t="s">
        <v>931</v>
      </c>
      <c r="B642" s="30" t="e">
        <f>SUMIF(#REF!,A642,#REF!)+SUMIF(#REF!,A642,#REF!)+SUMIF(#REF!,A642,#REF!)</f>
        <v>#REF!</v>
      </c>
    </row>
    <row r="643" s="25" customFormat="1" spans="1:2">
      <c r="A643" s="29" t="s">
        <v>932</v>
      </c>
      <c r="B643" s="30" t="e">
        <f>SUMIF(#REF!,A643,#REF!)+SUMIF(#REF!,A643,#REF!)+SUMIF(#REF!,A643,#REF!)</f>
        <v>#REF!</v>
      </c>
    </row>
    <row r="644" s="25" customFormat="1" spans="1:2">
      <c r="A644" s="29" t="s">
        <v>933</v>
      </c>
      <c r="B644" s="30" t="e">
        <f>SUMIF(#REF!,A644,#REF!)+SUMIF(#REF!,A644,#REF!)+SUMIF(#REF!,A644,#REF!)</f>
        <v>#REF!</v>
      </c>
    </row>
    <row r="645" s="25" customFormat="1" spans="1:2">
      <c r="A645" s="29" t="s">
        <v>934</v>
      </c>
      <c r="B645" s="30" t="e">
        <f>SUMIF(#REF!,A645,#REF!)+SUMIF(#REF!,A645,#REF!)+SUMIF(#REF!,A645,#REF!)</f>
        <v>#REF!</v>
      </c>
    </row>
    <row r="646" s="25" customFormat="1" spans="1:2">
      <c r="A646" s="29" t="s">
        <v>935</v>
      </c>
      <c r="B646" s="30" t="e">
        <f>SUMIF(#REF!,A646,#REF!)+SUMIF(#REF!,A646,#REF!)+SUMIF(#REF!,A646,#REF!)</f>
        <v>#REF!</v>
      </c>
    </row>
    <row r="647" s="25" customFormat="1" spans="1:2">
      <c r="A647" s="29" t="s">
        <v>936</v>
      </c>
      <c r="B647" s="30" t="e">
        <f>SUMIF(#REF!,A647,#REF!)+SUMIF(#REF!,A647,#REF!)+SUMIF(#REF!,A647,#REF!)</f>
        <v>#REF!</v>
      </c>
    </row>
    <row r="648" s="25" customFormat="1" spans="1:2">
      <c r="A648" s="29" t="s">
        <v>937</v>
      </c>
      <c r="B648" s="30" t="e">
        <f>SUMIF(#REF!,A648,#REF!)+SUMIF(#REF!,A648,#REF!)+SUMIF(#REF!,A648,#REF!)</f>
        <v>#REF!</v>
      </c>
    </row>
    <row r="649" s="25" customFormat="1" spans="1:2">
      <c r="A649" s="29" t="s">
        <v>938</v>
      </c>
      <c r="B649" s="30" t="e">
        <f>SUMIF(#REF!,A649,#REF!)+SUMIF(#REF!,A649,#REF!)+SUMIF(#REF!,A649,#REF!)</f>
        <v>#REF!</v>
      </c>
    </row>
    <row r="650" s="25" customFormat="1" spans="1:2">
      <c r="A650" s="29" t="s">
        <v>939</v>
      </c>
      <c r="B650" s="30" t="e">
        <f>SUMIF(#REF!,A650,#REF!)+SUMIF(#REF!,A650,#REF!)+SUMIF(#REF!,A650,#REF!)</f>
        <v>#REF!</v>
      </c>
    </row>
    <row r="651" s="25" customFormat="1" spans="1:2">
      <c r="A651" s="29" t="s">
        <v>940</v>
      </c>
      <c r="B651" s="30" t="e">
        <f>SUMIF(#REF!,A651,#REF!)+SUMIF(#REF!,A651,#REF!)+SUMIF(#REF!,A651,#REF!)</f>
        <v>#REF!</v>
      </c>
    </row>
    <row r="652" s="25" customFormat="1" spans="1:2">
      <c r="A652" s="29" t="s">
        <v>941</v>
      </c>
      <c r="B652" s="30" t="e">
        <f>SUMIF(#REF!,A652,#REF!)+SUMIF(#REF!,A652,#REF!)+SUMIF(#REF!,A652,#REF!)</f>
        <v>#REF!</v>
      </c>
    </row>
    <row r="653" s="25" customFormat="1" spans="1:2">
      <c r="A653" s="29" t="s">
        <v>942</v>
      </c>
      <c r="B653" s="30" t="e">
        <f>SUMIF(#REF!,A653,#REF!)+SUMIF(#REF!,A653,#REF!)+SUMIF(#REF!,A653,#REF!)</f>
        <v>#REF!</v>
      </c>
    </row>
    <row r="654" s="25" customFormat="1" spans="1:2">
      <c r="A654" s="29" t="s">
        <v>943</v>
      </c>
      <c r="B654" s="30" t="e">
        <f>SUMIF(#REF!,A654,#REF!)+SUMIF(#REF!,A654,#REF!)+SUMIF(#REF!,A654,#REF!)</f>
        <v>#REF!</v>
      </c>
    </row>
    <row r="655" s="25" customFormat="1" spans="1:2">
      <c r="A655" s="29" t="s">
        <v>944</v>
      </c>
      <c r="B655" s="30" t="e">
        <f>SUMIF(#REF!,A655,#REF!)+SUMIF(#REF!,A655,#REF!)+SUMIF(#REF!,A655,#REF!)</f>
        <v>#REF!</v>
      </c>
    </row>
    <row r="656" s="25" customFormat="1" spans="1:2">
      <c r="A656" s="29" t="s">
        <v>945</v>
      </c>
      <c r="B656" s="30" t="e">
        <f>SUMIF(#REF!,A656,#REF!)+SUMIF(#REF!,A656,#REF!)+SUMIF(#REF!,A656,#REF!)</f>
        <v>#REF!</v>
      </c>
    </row>
    <row r="657" s="25" customFormat="1" spans="1:2">
      <c r="A657" s="29" t="s">
        <v>946</v>
      </c>
      <c r="B657" s="30" t="e">
        <f>SUMIF(#REF!,A657,#REF!)+SUMIF(#REF!,A657,#REF!)+SUMIF(#REF!,A657,#REF!)</f>
        <v>#REF!</v>
      </c>
    </row>
    <row r="658" s="25" customFormat="1" spans="1:2">
      <c r="A658" s="29" t="s">
        <v>947</v>
      </c>
      <c r="B658" s="30" t="e">
        <f>SUMIF(#REF!,A658,#REF!)+SUMIF(#REF!,A658,#REF!)+SUMIF(#REF!,A658,#REF!)</f>
        <v>#REF!</v>
      </c>
    </row>
    <row r="659" s="25" customFormat="1" spans="1:2">
      <c r="A659" s="29" t="s">
        <v>948</v>
      </c>
      <c r="B659" s="30" t="e">
        <f>SUMIF(#REF!,A659,#REF!)+SUMIF(#REF!,A659,#REF!)+SUMIF(#REF!,A659,#REF!)</f>
        <v>#REF!</v>
      </c>
    </row>
    <row r="660" s="25" customFormat="1" spans="1:2">
      <c r="A660" s="29" t="s">
        <v>949</v>
      </c>
      <c r="B660" s="30" t="e">
        <f>SUMIF(#REF!,A660,#REF!)+SUMIF(#REF!,A660,#REF!)+SUMIF(#REF!,A660,#REF!)</f>
        <v>#REF!</v>
      </c>
    </row>
    <row r="661" s="25" customFormat="1" spans="1:2">
      <c r="A661" s="29" t="s">
        <v>950</v>
      </c>
      <c r="B661" s="30" t="e">
        <f>SUMIF(#REF!,A661,#REF!)+SUMIF(#REF!,A661,#REF!)+SUMIF(#REF!,A661,#REF!)</f>
        <v>#REF!</v>
      </c>
    </row>
    <row r="662" s="25" customFormat="1" spans="1:2">
      <c r="A662" s="29" t="s">
        <v>951</v>
      </c>
      <c r="B662" s="30" t="e">
        <f>SUMIF(#REF!,A662,#REF!)+SUMIF(#REF!,A662,#REF!)+SUMIF(#REF!,A662,#REF!)</f>
        <v>#REF!</v>
      </c>
    </row>
    <row r="663" s="25" customFormat="1" spans="1:2">
      <c r="A663" s="29" t="s">
        <v>952</v>
      </c>
      <c r="B663" s="30" t="e">
        <f>SUMIF(#REF!,A663,#REF!)+SUMIF(#REF!,A663,#REF!)+SUMIF(#REF!,A663,#REF!)</f>
        <v>#REF!</v>
      </c>
    </row>
    <row r="664" s="25" customFormat="1" spans="1:2">
      <c r="A664" s="29" t="s">
        <v>953</v>
      </c>
      <c r="B664" s="30" t="e">
        <f>SUMIF(#REF!,A664,#REF!)+SUMIF(#REF!,A664,#REF!)+SUMIF(#REF!,A664,#REF!)</f>
        <v>#REF!</v>
      </c>
    </row>
    <row r="665" s="25" customFormat="1" spans="1:2">
      <c r="A665" s="29" t="s">
        <v>954</v>
      </c>
      <c r="B665" s="30" t="e">
        <f>SUMIF(#REF!,A665,#REF!)+SUMIF(#REF!,A665,#REF!)+SUMIF(#REF!,A665,#REF!)</f>
        <v>#REF!</v>
      </c>
    </row>
    <row r="666" s="25" customFormat="1" spans="1:2">
      <c r="A666" s="29" t="s">
        <v>955</v>
      </c>
      <c r="B666" s="30" t="e">
        <f>SUMIF(#REF!,A666,#REF!)+SUMIF(#REF!,A666,#REF!)+SUMIF(#REF!,A666,#REF!)</f>
        <v>#REF!</v>
      </c>
    </row>
    <row r="667" s="25" customFormat="1" spans="1:2">
      <c r="A667" s="29" t="s">
        <v>956</v>
      </c>
      <c r="B667" s="30" t="e">
        <f>SUMIF(#REF!,A667,#REF!)+SUMIF(#REF!,A667,#REF!)+SUMIF(#REF!,A667,#REF!)</f>
        <v>#REF!</v>
      </c>
    </row>
    <row r="668" s="25" customFormat="1" spans="1:2">
      <c r="A668" s="29" t="s">
        <v>957</v>
      </c>
      <c r="B668" s="30" t="e">
        <f>SUMIF(#REF!,A668,#REF!)+SUMIF(#REF!,A668,#REF!)+SUMIF(#REF!,A668,#REF!)</f>
        <v>#REF!</v>
      </c>
    </row>
    <row r="669" s="25" customFormat="1" spans="1:2">
      <c r="A669" s="29" t="s">
        <v>958</v>
      </c>
      <c r="B669" s="30" t="e">
        <f>SUMIF(#REF!,A669,#REF!)+SUMIF(#REF!,A669,#REF!)+SUMIF(#REF!,A669,#REF!)</f>
        <v>#REF!</v>
      </c>
    </row>
    <row r="670" s="25" customFormat="1" spans="1:2">
      <c r="A670" s="29" t="s">
        <v>959</v>
      </c>
      <c r="B670" s="30" t="e">
        <f>SUMIF(#REF!,A670,#REF!)+SUMIF(#REF!,A670,#REF!)+SUMIF(#REF!,A670,#REF!)</f>
        <v>#REF!</v>
      </c>
    </row>
    <row r="671" s="25" customFormat="1" spans="1:2">
      <c r="A671" s="29" t="s">
        <v>960</v>
      </c>
      <c r="B671" s="30" t="e">
        <f>SUMIF(#REF!,A671,#REF!)+SUMIF(#REF!,A671,#REF!)+SUMIF(#REF!,A671,#REF!)</f>
        <v>#REF!</v>
      </c>
    </row>
    <row r="672" s="25" customFormat="1" spans="1:2">
      <c r="A672" s="29" t="s">
        <v>961</v>
      </c>
      <c r="B672" s="30" t="e">
        <f>SUMIF(#REF!,A672,#REF!)+SUMIF(#REF!,A672,#REF!)+SUMIF(#REF!,A672,#REF!)</f>
        <v>#REF!</v>
      </c>
    </row>
    <row r="673" s="25" customFormat="1" spans="1:2">
      <c r="A673" s="29" t="s">
        <v>962</v>
      </c>
      <c r="B673" s="30" t="e">
        <f>SUMIF(#REF!,A673,#REF!)+SUMIF(#REF!,A673,#REF!)+SUMIF(#REF!,A673,#REF!)</f>
        <v>#REF!</v>
      </c>
    </row>
    <row r="674" s="25" customFormat="1" spans="1:2">
      <c r="A674" s="29" t="s">
        <v>963</v>
      </c>
      <c r="B674" s="30" t="e">
        <f>SUMIF(#REF!,A674,#REF!)+SUMIF(#REF!,A674,#REF!)+SUMIF(#REF!,A674,#REF!)</f>
        <v>#REF!</v>
      </c>
    </row>
    <row r="675" s="25" customFormat="1" spans="1:2">
      <c r="A675" s="29" t="s">
        <v>964</v>
      </c>
      <c r="B675" s="30" t="e">
        <f>SUMIF(#REF!,A675,#REF!)+SUMIF(#REF!,A675,#REF!)+SUMIF(#REF!,A675,#REF!)</f>
        <v>#REF!</v>
      </c>
    </row>
    <row r="676" s="25" customFormat="1" spans="1:2">
      <c r="A676" s="29" t="s">
        <v>965</v>
      </c>
      <c r="B676" s="30" t="e">
        <f>SUMIF(#REF!,A676,#REF!)+SUMIF(#REF!,A676,#REF!)+SUMIF(#REF!,A676,#REF!)</f>
        <v>#REF!</v>
      </c>
    </row>
    <row r="677" s="25" customFormat="1" spans="1:2">
      <c r="A677" s="29" t="s">
        <v>966</v>
      </c>
      <c r="B677" s="30" t="e">
        <f>SUMIF(#REF!,A677,#REF!)+SUMIF(#REF!,A677,#REF!)+SUMIF(#REF!,A677,#REF!)</f>
        <v>#REF!</v>
      </c>
    </row>
    <row r="678" s="25" customFormat="1" spans="1:2">
      <c r="A678" s="29" t="s">
        <v>967</v>
      </c>
      <c r="B678" s="30" t="e">
        <f>SUMIF(#REF!,A678,#REF!)+SUMIF(#REF!,A678,#REF!)+SUMIF(#REF!,A678,#REF!)</f>
        <v>#REF!</v>
      </c>
    </row>
    <row r="679" s="25" customFormat="1" spans="1:2">
      <c r="A679" s="29" t="s">
        <v>968</v>
      </c>
      <c r="B679" s="30" t="e">
        <f>SUMIF(#REF!,A679,#REF!)+SUMIF(#REF!,A679,#REF!)+SUMIF(#REF!,A679,#REF!)</f>
        <v>#REF!</v>
      </c>
    </row>
    <row r="680" s="25" customFormat="1" spans="1:2">
      <c r="A680" s="29" t="s">
        <v>969</v>
      </c>
      <c r="B680" s="30" t="e">
        <f>SUMIF(#REF!,A680,#REF!)+SUMIF(#REF!,A680,#REF!)+SUMIF(#REF!,A680,#REF!)</f>
        <v>#REF!</v>
      </c>
    </row>
    <row r="681" s="25" customFormat="1" spans="1:2">
      <c r="A681" s="29" t="s">
        <v>970</v>
      </c>
      <c r="B681" s="30" t="e">
        <f>SUMIF(#REF!,A681,#REF!)+SUMIF(#REF!,A681,#REF!)+SUMIF(#REF!,A681,#REF!)</f>
        <v>#REF!</v>
      </c>
    </row>
    <row r="682" s="25" customFormat="1" spans="1:2">
      <c r="A682" s="29" t="s">
        <v>971</v>
      </c>
      <c r="B682" s="30" t="e">
        <f>SUMIF(#REF!,A682,#REF!)+SUMIF(#REF!,A682,#REF!)+SUMIF(#REF!,A682,#REF!)</f>
        <v>#REF!</v>
      </c>
    </row>
    <row r="683" s="25" customFormat="1" spans="1:2">
      <c r="A683" s="29" t="s">
        <v>972</v>
      </c>
      <c r="B683" s="30" t="e">
        <f>SUMIF(#REF!,A683,#REF!)+SUMIF(#REF!,A683,#REF!)+SUMIF(#REF!,A683,#REF!)</f>
        <v>#REF!</v>
      </c>
    </row>
    <row r="684" s="25" customFormat="1" spans="1:2">
      <c r="A684" s="29" t="s">
        <v>973</v>
      </c>
      <c r="B684" s="30" t="e">
        <f>SUMIF(#REF!,A684,#REF!)+SUMIF(#REF!,A684,#REF!)+SUMIF(#REF!,A684,#REF!)</f>
        <v>#REF!</v>
      </c>
    </row>
    <row r="685" s="25" customFormat="1" spans="1:2">
      <c r="A685" s="29" t="s">
        <v>974</v>
      </c>
      <c r="B685" s="30" t="e">
        <f>SUMIF(#REF!,A685,#REF!)+SUMIF(#REF!,A685,#REF!)+SUMIF(#REF!,A685,#REF!)</f>
        <v>#REF!</v>
      </c>
    </row>
    <row r="686" s="25" customFormat="1" spans="1:2">
      <c r="A686" s="29" t="s">
        <v>975</v>
      </c>
      <c r="B686" s="30" t="e">
        <f>SUMIF(#REF!,A686,#REF!)+SUMIF(#REF!,A686,#REF!)+SUMIF(#REF!,A686,#REF!)</f>
        <v>#REF!</v>
      </c>
    </row>
    <row r="687" s="25" customFormat="1" spans="1:2">
      <c r="A687" s="29" t="s">
        <v>976</v>
      </c>
      <c r="B687" s="30" t="e">
        <f>SUMIF(#REF!,A687,#REF!)+SUMIF(#REF!,A687,#REF!)+SUMIF(#REF!,A687,#REF!)</f>
        <v>#REF!</v>
      </c>
    </row>
    <row r="688" s="25" customFormat="1" spans="1:2">
      <c r="A688" s="29" t="s">
        <v>977</v>
      </c>
      <c r="B688" s="30" t="e">
        <f>SUMIF(#REF!,A688,#REF!)+SUMIF(#REF!,A688,#REF!)+SUMIF(#REF!,A688,#REF!)</f>
        <v>#REF!</v>
      </c>
    </row>
    <row r="689" s="25" customFormat="1" spans="1:2">
      <c r="A689" s="29" t="s">
        <v>978</v>
      </c>
      <c r="B689" s="30" t="e">
        <f>SUMIF(#REF!,A689,#REF!)+SUMIF(#REF!,A689,#REF!)+SUMIF(#REF!,A689,#REF!)</f>
        <v>#REF!</v>
      </c>
    </row>
    <row r="690" s="25" customFormat="1" spans="1:2">
      <c r="A690" s="29" t="s">
        <v>979</v>
      </c>
      <c r="B690" s="30" t="e">
        <f>SUMIF(#REF!,A690,#REF!)+SUMIF(#REF!,A690,#REF!)+SUMIF(#REF!,A690,#REF!)</f>
        <v>#REF!</v>
      </c>
    </row>
    <row r="691" s="25" customFormat="1" spans="1:2">
      <c r="A691" s="29" t="s">
        <v>980</v>
      </c>
      <c r="B691" s="30" t="e">
        <f>SUMIF(#REF!,A691,#REF!)+SUMIF(#REF!,A691,#REF!)+SUMIF(#REF!,A691,#REF!)</f>
        <v>#REF!</v>
      </c>
    </row>
    <row r="692" s="25" customFormat="1" spans="1:2">
      <c r="A692" s="29" t="s">
        <v>981</v>
      </c>
      <c r="B692" s="30" t="e">
        <f>SUMIF(#REF!,A692,#REF!)+SUMIF(#REF!,A692,#REF!)+SUMIF(#REF!,A692,#REF!)</f>
        <v>#REF!</v>
      </c>
    </row>
    <row r="693" s="25" customFormat="1" spans="1:2">
      <c r="A693" s="29" t="s">
        <v>982</v>
      </c>
      <c r="B693" s="30" t="e">
        <f>SUMIF(#REF!,A693,#REF!)+SUMIF(#REF!,A693,#REF!)+SUMIF(#REF!,A693,#REF!)</f>
        <v>#REF!</v>
      </c>
    </row>
    <row r="694" s="25" customFormat="1" spans="1:2">
      <c r="A694" s="29" t="s">
        <v>983</v>
      </c>
      <c r="B694" s="31" t="e">
        <f>SUMIF(#REF!,A694,#REF!)+SUMIF(#REF!,A694,#REF!)+SUMIF(#REF!,A694,#REF!)</f>
        <v>#REF!</v>
      </c>
    </row>
    <row r="695" s="25" customFormat="1" spans="1:2">
      <c r="A695" s="29" t="s">
        <v>984</v>
      </c>
      <c r="B695" s="30" t="e">
        <f>SUMIF(#REF!,A695,#REF!)+SUMIF(#REF!,A695,#REF!)+SUMIF(#REF!,A695,#REF!)</f>
        <v>#REF!</v>
      </c>
    </row>
    <row r="696" s="25" customFormat="1" spans="1:2">
      <c r="A696" s="29" t="s">
        <v>985</v>
      </c>
      <c r="B696" s="30" t="e">
        <f>SUMIF(#REF!,A696,#REF!)+SUMIF(#REF!,A696,#REF!)+SUMIF(#REF!,A696,#REF!)</f>
        <v>#REF!</v>
      </c>
    </row>
    <row r="697" s="25" customFormat="1" spans="1:2">
      <c r="A697" s="29" t="s">
        <v>986</v>
      </c>
      <c r="B697" s="30" t="e">
        <f>SUMIF(#REF!,A697,#REF!)+SUMIF(#REF!,A697,#REF!)+SUMIF(#REF!,A697,#REF!)</f>
        <v>#REF!</v>
      </c>
    </row>
    <row r="698" s="25" customFormat="1" spans="1:2">
      <c r="A698" s="29" t="s">
        <v>987</v>
      </c>
      <c r="B698" s="30" t="e">
        <f>SUMIF(#REF!,A698,#REF!)+SUMIF(#REF!,A698,#REF!)+SUMIF(#REF!,A698,#REF!)</f>
        <v>#REF!</v>
      </c>
    </row>
    <row r="699" s="25" customFormat="1" spans="1:2">
      <c r="A699" s="29" t="s">
        <v>988</v>
      </c>
      <c r="B699" s="30" t="e">
        <f>SUMIF(#REF!,A699,#REF!)+SUMIF(#REF!,A699,#REF!)+SUMIF(#REF!,A699,#REF!)</f>
        <v>#REF!</v>
      </c>
    </row>
    <row r="700" s="25" customFormat="1" spans="1:2">
      <c r="A700" s="29" t="s">
        <v>989</v>
      </c>
      <c r="B700" s="30" t="e">
        <f>SUMIF(#REF!,A700,#REF!)+SUMIF(#REF!,A700,#REF!)+SUMIF(#REF!,A700,#REF!)</f>
        <v>#REF!</v>
      </c>
    </row>
    <row r="701" s="25" customFormat="1" spans="1:2">
      <c r="A701" s="29" t="s">
        <v>990</v>
      </c>
      <c r="B701" s="30" t="e">
        <f>SUMIF(#REF!,A701,#REF!)+SUMIF(#REF!,A701,#REF!)+SUMIF(#REF!,A701,#REF!)</f>
        <v>#REF!</v>
      </c>
    </row>
    <row r="702" s="25" customFormat="1" spans="1:2">
      <c r="A702" s="29" t="s">
        <v>991</v>
      </c>
      <c r="B702" s="30" t="e">
        <f>SUMIF(#REF!,A702,#REF!)+SUMIF(#REF!,A702,#REF!)+SUMIF(#REF!,A702,#REF!)</f>
        <v>#REF!</v>
      </c>
    </row>
    <row r="703" s="25" customFormat="1" spans="1:2">
      <c r="A703" s="29" t="s">
        <v>992</v>
      </c>
      <c r="B703" s="30" t="e">
        <f>SUMIF(#REF!,A703,#REF!)+SUMIF(#REF!,A703,#REF!)+SUMIF(#REF!,A703,#REF!)</f>
        <v>#REF!</v>
      </c>
    </row>
    <row r="704" s="25" customFormat="1" spans="1:2">
      <c r="A704" s="29" t="s">
        <v>993</v>
      </c>
      <c r="B704" s="30" t="e">
        <f>SUMIF(#REF!,A704,#REF!)+SUMIF(#REF!,A704,#REF!)+SUMIF(#REF!,A704,#REF!)</f>
        <v>#REF!</v>
      </c>
    </row>
    <row r="705" s="25" customFormat="1" spans="1:2">
      <c r="A705" s="29" t="s">
        <v>994</v>
      </c>
      <c r="B705" s="30" t="e">
        <f>SUMIF(#REF!,A705,#REF!)+SUMIF(#REF!,A705,#REF!)+SUMIF(#REF!,A705,#REF!)</f>
        <v>#REF!</v>
      </c>
    </row>
    <row r="706" s="25" customFormat="1" spans="1:2">
      <c r="A706" s="29" t="s">
        <v>995</v>
      </c>
      <c r="B706" s="30" t="e">
        <f>SUMIF(#REF!,A706,#REF!)+SUMIF(#REF!,A706,#REF!)+SUMIF(#REF!,A706,#REF!)</f>
        <v>#REF!</v>
      </c>
    </row>
    <row r="707" s="25" customFormat="1" spans="1:2">
      <c r="A707" s="29" t="s">
        <v>996</v>
      </c>
      <c r="B707" s="30" t="e">
        <f>SUMIF(#REF!,A707,#REF!)+SUMIF(#REF!,A707,#REF!)+SUMIF(#REF!,A707,#REF!)</f>
        <v>#REF!</v>
      </c>
    </row>
    <row r="708" s="25" customFormat="1" spans="1:2">
      <c r="A708" s="29" t="s">
        <v>997</v>
      </c>
      <c r="B708" s="30" t="e">
        <f>SUMIF(#REF!,A708,#REF!)+SUMIF(#REF!,A708,#REF!)+SUMIF(#REF!,A708,#REF!)</f>
        <v>#REF!</v>
      </c>
    </row>
    <row r="709" s="25" customFormat="1" spans="1:2">
      <c r="A709" s="29" t="s">
        <v>998</v>
      </c>
      <c r="B709" s="30" t="e">
        <f>SUMIF(#REF!,A709,#REF!)+SUMIF(#REF!,A709,#REF!)+SUMIF(#REF!,A709,#REF!)</f>
        <v>#REF!</v>
      </c>
    </row>
    <row r="710" s="25" customFormat="1" spans="1:2">
      <c r="A710" s="29" t="s">
        <v>999</v>
      </c>
      <c r="B710" s="30" t="e">
        <f>SUMIF(#REF!,A710,#REF!)+SUMIF(#REF!,A710,#REF!)+SUMIF(#REF!,A710,#REF!)</f>
        <v>#REF!</v>
      </c>
    </row>
    <row r="711" s="25" customFormat="1" spans="1:2">
      <c r="A711" s="29" t="s">
        <v>1000</v>
      </c>
      <c r="B711" s="30" t="e">
        <f>SUMIF(#REF!,A711,#REF!)+SUMIF(#REF!,A711,#REF!)+SUMIF(#REF!,A711,#REF!)</f>
        <v>#REF!</v>
      </c>
    </row>
    <row r="712" s="25" customFormat="1" spans="1:2">
      <c r="A712" s="29" t="s">
        <v>1001</v>
      </c>
      <c r="B712" s="30" t="e">
        <f>SUMIF(#REF!,A712,#REF!)+SUMIF(#REF!,A712,#REF!)+SUMIF(#REF!,A712,#REF!)</f>
        <v>#REF!</v>
      </c>
    </row>
    <row r="713" s="25" customFormat="1" spans="1:2">
      <c r="A713" s="29" t="s">
        <v>1002</v>
      </c>
      <c r="B713" s="30" t="e">
        <f>SUMIF(#REF!,A713,#REF!)+SUMIF(#REF!,A713,#REF!)+SUMIF(#REF!,A713,#REF!)</f>
        <v>#REF!</v>
      </c>
    </row>
    <row r="714" s="25" customFormat="1" spans="1:2">
      <c r="A714" s="29" t="s">
        <v>1003</v>
      </c>
      <c r="B714" s="30" t="e">
        <f>SUMIF(#REF!,A714,#REF!)+SUMIF(#REF!,A714,#REF!)+SUMIF(#REF!,A714,#REF!)</f>
        <v>#REF!</v>
      </c>
    </row>
    <row r="715" s="25" customFormat="1" spans="1:2">
      <c r="A715" s="29" t="s">
        <v>1004</v>
      </c>
      <c r="B715" s="30" t="e">
        <f>SUMIF(#REF!,A715,#REF!)+SUMIF(#REF!,A715,#REF!)+SUMIF(#REF!,A715,#REF!)</f>
        <v>#REF!</v>
      </c>
    </row>
    <row r="716" s="25" customFormat="1" spans="1:2">
      <c r="A716" s="29" t="s">
        <v>1005</v>
      </c>
      <c r="B716" s="30" t="e">
        <f>SUMIF(#REF!,A716,#REF!)+SUMIF(#REF!,A716,#REF!)+SUMIF(#REF!,A716,#REF!)</f>
        <v>#REF!</v>
      </c>
    </row>
    <row r="717" s="25" customFormat="1" spans="1:2">
      <c r="A717" s="29" t="s">
        <v>1006</v>
      </c>
      <c r="B717" s="30" t="e">
        <f>SUMIF(#REF!,A717,#REF!)+SUMIF(#REF!,A717,#REF!)+SUMIF(#REF!,A717,#REF!)</f>
        <v>#REF!</v>
      </c>
    </row>
    <row r="718" s="25" customFormat="1" spans="1:2">
      <c r="A718" s="29" t="s">
        <v>1007</v>
      </c>
      <c r="B718" s="30" t="e">
        <f>SUMIF(#REF!,A718,#REF!)+SUMIF(#REF!,A718,#REF!)+SUMIF(#REF!,A718,#REF!)</f>
        <v>#REF!</v>
      </c>
    </row>
    <row r="719" s="25" customFormat="1" spans="1:2">
      <c r="A719" s="29" t="s">
        <v>1008</v>
      </c>
      <c r="B719" s="30" t="e">
        <f>SUMIF(#REF!,A719,#REF!)+SUMIF(#REF!,A719,#REF!)+SUMIF(#REF!,A719,#REF!)</f>
        <v>#REF!</v>
      </c>
    </row>
    <row r="720" s="25" customFormat="1" spans="1:2">
      <c r="A720" s="29" t="s">
        <v>1009</v>
      </c>
      <c r="B720" s="30" t="e">
        <f>SUMIF(#REF!,A720,#REF!)+SUMIF(#REF!,A720,#REF!)+SUMIF(#REF!,A720,#REF!)</f>
        <v>#REF!</v>
      </c>
    </row>
    <row r="721" s="25" customFormat="1" spans="1:2">
      <c r="A721" s="29" t="s">
        <v>1010</v>
      </c>
      <c r="B721" s="30" t="e">
        <f>SUMIF(#REF!,A721,#REF!)+SUMIF(#REF!,A721,#REF!)+SUMIF(#REF!,A721,#REF!)</f>
        <v>#REF!</v>
      </c>
    </row>
    <row r="722" s="25" customFormat="1" spans="1:2">
      <c r="A722" s="29" t="s">
        <v>1011</v>
      </c>
      <c r="B722" s="30" t="e">
        <f>SUMIF(#REF!,A722,#REF!)+SUMIF(#REF!,A722,#REF!)+SUMIF(#REF!,A722,#REF!)</f>
        <v>#REF!</v>
      </c>
    </row>
    <row r="723" s="25" customFormat="1" spans="1:2">
      <c r="A723" s="29" t="s">
        <v>1012</v>
      </c>
      <c r="B723" s="30" t="e">
        <f>SUMIF(#REF!,A723,#REF!)+SUMIF(#REF!,A723,#REF!)+SUMIF(#REF!,A723,#REF!)</f>
        <v>#REF!</v>
      </c>
    </row>
    <row r="724" s="25" customFormat="1" spans="1:2">
      <c r="A724" s="29" t="s">
        <v>1013</v>
      </c>
      <c r="B724" s="30" t="e">
        <f>SUMIF(#REF!,A724,#REF!)+SUMIF(#REF!,A724,#REF!)+SUMIF(#REF!,A724,#REF!)</f>
        <v>#REF!</v>
      </c>
    </row>
    <row r="725" s="25" customFormat="1" spans="1:2">
      <c r="A725" s="29" t="s">
        <v>1014</v>
      </c>
      <c r="B725" s="30" t="e">
        <f>SUMIF(#REF!,A725,#REF!)+SUMIF(#REF!,A725,#REF!)+SUMIF(#REF!,A725,#REF!)</f>
        <v>#REF!</v>
      </c>
    </row>
    <row r="726" s="25" customFormat="1" spans="1:2">
      <c r="A726" s="29" t="s">
        <v>1015</v>
      </c>
      <c r="B726" s="30" t="e">
        <f>SUMIF(#REF!,A726,#REF!)+SUMIF(#REF!,A726,#REF!)+SUMIF(#REF!,A726,#REF!)</f>
        <v>#REF!</v>
      </c>
    </row>
    <row r="727" s="25" customFormat="1" spans="1:2">
      <c r="A727" s="29" t="s">
        <v>1016</v>
      </c>
      <c r="B727" s="30" t="e">
        <f>SUMIF(#REF!,A727,#REF!)+SUMIF(#REF!,A727,#REF!)+SUMIF(#REF!,A727,#REF!)</f>
        <v>#REF!</v>
      </c>
    </row>
    <row r="728" s="25" customFormat="1" spans="1:2">
      <c r="A728" s="29" t="s">
        <v>1017</v>
      </c>
      <c r="B728" s="30" t="e">
        <f>SUMIF(#REF!,A728,#REF!)+SUMIF(#REF!,A728,#REF!)+SUMIF(#REF!,A728,#REF!)</f>
        <v>#REF!</v>
      </c>
    </row>
    <row r="729" s="25" customFormat="1" spans="1:2">
      <c r="A729" s="29" t="s">
        <v>1018</v>
      </c>
      <c r="B729" s="30" t="e">
        <f>SUMIF(#REF!,A729,#REF!)+SUMIF(#REF!,A729,#REF!)+SUMIF(#REF!,A729,#REF!)</f>
        <v>#REF!</v>
      </c>
    </row>
    <row r="730" s="25" customFormat="1" spans="1:2">
      <c r="A730" s="29" t="s">
        <v>1019</v>
      </c>
      <c r="B730" s="30" t="e">
        <f>SUMIF(#REF!,A730,#REF!)+SUMIF(#REF!,A730,#REF!)+SUMIF(#REF!,A730,#REF!)</f>
        <v>#REF!</v>
      </c>
    </row>
    <row r="731" s="25" customFormat="1" spans="1:2">
      <c r="A731" s="29" t="s">
        <v>1020</v>
      </c>
      <c r="B731" s="30" t="e">
        <f>SUMIF(#REF!,A731,#REF!)+SUMIF(#REF!,A731,#REF!)+SUMIF(#REF!,A731,#REF!)</f>
        <v>#REF!</v>
      </c>
    </row>
    <row r="732" s="25" customFormat="1" spans="1:2">
      <c r="A732" s="29" t="s">
        <v>1021</v>
      </c>
      <c r="B732" s="30" t="e">
        <f>SUMIF(#REF!,A732,#REF!)+SUMIF(#REF!,A732,#REF!)+SUMIF(#REF!,A732,#REF!)</f>
        <v>#REF!</v>
      </c>
    </row>
    <row r="733" s="25" customFormat="1" spans="1:2">
      <c r="A733" s="29" t="s">
        <v>1022</v>
      </c>
      <c r="B733" s="30" t="e">
        <f>SUMIF(#REF!,A733,#REF!)+SUMIF(#REF!,A733,#REF!)+SUMIF(#REF!,A733,#REF!)</f>
        <v>#REF!</v>
      </c>
    </row>
    <row r="734" s="25" customFormat="1" spans="1:2">
      <c r="A734" s="29" t="s">
        <v>1023</v>
      </c>
      <c r="B734" s="30" t="e">
        <f>SUMIF(#REF!,A734,#REF!)+SUMIF(#REF!,A734,#REF!)+SUMIF(#REF!,A734,#REF!)</f>
        <v>#REF!</v>
      </c>
    </row>
    <row r="735" s="25" customFormat="1" spans="1:2">
      <c r="A735" s="29" t="s">
        <v>1024</v>
      </c>
      <c r="B735" s="30" t="e">
        <f>SUMIF(#REF!,A735,#REF!)+SUMIF(#REF!,A735,#REF!)+SUMIF(#REF!,A735,#REF!)</f>
        <v>#REF!</v>
      </c>
    </row>
    <row r="736" s="25" customFormat="1" spans="1:2">
      <c r="A736" s="29" t="s">
        <v>1025</v>
      </c>
      <c r="B736" s="30" t="e">
        <f>SUMIF(#REF!,A736,#REF!)+SUMIF(#REF!,A736,#REF!)+SUMIF(#REF!,A736,#REF!)</f>
        <v>#REF!</v>
      </c>
    </row>
    <row r="737" s="25" customFormat="1" spans="1:2">
      <c r="A737" s="29" t="s">
        <v>1026</v>
      </c>
      <c r="B737" s="30" t="e">
        <f>SUMIF(#REF!,A737,#REF!)+SUMIF(#REF!,A737,#REF!)+SUMIF(#REF!,A737,#REF!)</f>
        <v>#REF!</v>
      </c>
    </row>
    <row r="738" s="25" customFormat="1" spans="1:2">
      <c r="A738" s="29" t="s">
        <v>1027</v>
      </c>
      <c r="B738" s="30" t="e">
        <f>SUMIF(#REF!,A738,#REF!)+SUMIF(#REF!,A738,#REF!)+SUMIF(#REF!,A738,#REF!)</f>
        <v>#REF!</v>
      </c>
    </row>
    <row r="739" s="25" customFormat="1" spans="1:2">
      <c r="A739" s="29" t="s">
        <v>1028</v>
      </c>
      <c r="B739" s="30" t="e">
        <f>SUMIF(#REF!,A739,#REF!)+SUMIF(#REF!,A739,#REF!)+SUMIF(#REF!,A739,#REF!)</f>
        <v>#REF!</v>
      </c>
    </row>
    <row r="740" s="25" customFormat="1" spans="1:2">
      <c r="A740" s="29" t="s">
        <v>1029</v>
      </c>
      <c r="B740" s="30" t="e">
        <f>SUMIF(#REF!,A740,#REF!)+SUMIF(#REF!,A740,#REF!)+SUMIF(#REF!,A740,#REF!)</f>
        <v>#REF!</v>
      </c>
    </row>
    <row r="741" s="25" customFormat="1" spans="1:2">
      <c r="A741" s="29" t="s">
        <v>1030</v>
      </c>
      <c r="B741" s="30" t="e">
        <f>SUMIF(#REF!,A741,#REF!)+SUMIF(#REF!,A741,#REF!)+SUMIF(#REF!,A741,#REF!)</f>
        <v>#REF!</v>
      </c>
    </row>
    <row r="742" s="25" customFormat="1" spans="1:2">
      <c r="A742" s="29" t="s">
        <v>1031</v>
      </c>
      <c r="B742" s="30" t="e">
        <f>SUMIF(#REF!,A742,#REF!)+SUMIF(#REF!,A742,#REF!)+SUMIF(#REF!,A742,#REF!)</f>
        <v>#REF!</v>
      </c>
    </row>
    <row r="743" s="25" customFormat="1" spans="1:2">
      <c r="A743" s="29" t="s">
        <v>1032</v>
      </c>
      <c r="B743" s="30" t="e">
        <f>SUMIF(#REF!,A743,#REF!)+SUMIF(#REF!,A743,#REF!)+SUMIF(#REF!,A743,#REF!)</f>
        <v>#REF!</v>
      </c>
    </row>
    <row r="744" s="25" customFormat="1" spans="1:2">
      <c r="A744" s="29" t="s">
        <v>1033</v>
      </c>
      <c r="B744" s="30" t="e">
        <f>SUMIF(#REF!,A744,#REF!)+SUMIF(#REF!,A744,#REF!)+SUMIF(#REF!,A744,#REF!)</f>
        <v>#REF!</v>
      </c>
    </row>
    <row r="745" s="25" customFormat="1" spans="1:2">
      <c r="A745" s="29" t="s">
        <v>1034</v>
      </c>
      <c r="B745" s="30" t="e">
        <f>SUMIF(#REF!,A745,#REF!)+SUMIF(#REF!,A745,#REF!)+SUMIF(#REF!,A745,#REF!)</f>
        <v>#REF!</v>
      </c>
    </row>
    <row r="746" s="25" customFormat="1" spans="1:2">
      <c r="A746" s="29" t="s">
        <v>1035</v>
      </c>
      <c r="B746" s="30" t="e">
        <f>SUMIF(#REF!,A746,#REF!)+SUMIF(#REF!,A746,#REF!)+SUMIF(#REF!,A746,#REF!)</f>
        <v>#REF!</v>
      </c>
    </row>
    <row r="747" s="25" customFormat="1" spans="1:2">
      <c r="A747" s="29" t="s">
        <v>1036</v>
      </c>
      <c r="B747" s="30" t="e">
        <f>SUMIF(#REF!,A747,#REF!)+SUMIF(#REF!,A747,#REF!)+SUMIF(#REF!,A747,#REF!)</f>
        <v>#REF!</v>
      </c>
    </row>
    <row r="748" s="25" customFormat="1" spans="1:2">
      <c r="A748" s="29" t="s">
        <v>1037</v>
      </c>
      <c r="B748" s="30" t="e">
        <f>SUMIF(#REF!,A748,#REF!)+SUMIF(#REF!,A748,#REF!)+SUMIF(#REF!,A748,#REF!)</f>
        <v>#REF!</v>
      </c>
    </row>
    <row r="749" s="25" customFormat="1" spans="1:2">
      <c r="A749" s="29" t="s">
        <v>1038</v>
      </c>
      <c r="B749" s="30" t="e">
        <f>SUMIF(#REF!,A749,#REF!)+SUMIF(#REF!,A749,#REF!)+SUMIF(#REF!,A749,#REF!)</f>
        <v>#REF!</v>
      </c>
    </row>
    <row r="750" s="25" customFormat="1" spans="1:2">
      <c r="A750" s="29" t="s">
        <v>1039</v>
      </c>
      <c r="B750" s="30" t="e">
        <f>SUMIF(#REF!,A750,#REF!)+SUMIF(#REF!,A750,#REF!)+SUMIF(#REF!,A750,#REF!)</f>
        <v>#REF!</v>
      </c>
    </row>
    <row r="751" s="25" customFormat="1" spans="1:2">
      <c r="A751" s="29" t="s">
        <v>1040</v>
      </c>
      <c r="B751" s="30" t="e">
        <f>SUMIF(#REF!,A751,#REF!)+SUMIF(#REF!,A751,#REF!)+SUMIF(#REF!,A751,#REF!)</f>
        <v>#REF!</v>
      </c>
    </row>
    <row r="752" s="25" customFormat="1" spans="1:2">
      <c r="A752" s="29" t="s">
        <v>1041</v>
      </c>
      <c r="B752" s="30" t="e">
        <f>SUMIF(#REF!,A752,#REF!)+SUMIF(#REF!,A752,#REF!)+SUMIF(#REF!,A752,#REF!)</f>
        <v>#REF!</v>
      </c>
    </row>
    <row r="753" s="25" customFormat="1" spans="1:2">
      <c r="A753" s="29" t="s">
        <v>1042</v>
      </c>
      <c r="B753" s="30" t="e">
        <f>SUMIF(#REF!,A753,#REF!)+SUMIF(#REF!,A753,#REF!)+SUMIF(#REF!,A753,#REF!)</f>
        <v>#REF!</v>
      </c>
    </row>
    <row r="754" s="25" customFormat="1" spans="1:2">
      <c r="A754" s="29" t="s">
        <v>1043</v>
      </c>
      <c r="B754" s="30" t="e">
        <f>SUMIF(#REF!,A754,#REF!)+SUMIF(#REF!,A754,#REF!)+SUMIF(#REF!,A754,#REF!)</f>
        <v>#REF!</v>
      </c>
    </row>
    <row r="755" s="25" customFormat="1" spans="1:2">
      <c r="A755" s="29" t="s">
        <v>1044</v>
      </c>
      <c r="B755" s="30" t="e">
        <f>SUMIF(#REF!,A755,#REF!)+SUMIF(#REF!,A755,#REF!)+SUMIF(#REF!,A755,#REF!)</f>
        <v>#REF!</v>
      </c>
    </row>
    <row r="756" s="25" customFormat="1" spans="1:2">
      <c r="A756" s="29" t="s">
        <v>1045</v>
      </c>
      <c r="B756" s="30" t="e">
        <f>SUMIF(#REF!,A756,#REF!)+SUMIF(#REF!,A756,#REF!)+SUMIF(#REF!,A756,#REF!)</f>
        <v>#REF!</v>
      </c>
    </row>
    <row r="757" s="25" customFormat="1" spans="1:2">
      <c r="A757" s="29" t="s">
        <v>1046</v>
      </c>
      <c r="B757" s="30" t="e">
        <f>SUMIF(#REF!,A757,#REF!)+SUMIF(#REF!,A757,#REF!)+SUMIF(#REF!,A757,#REF!)</f>
        <v>#REF!</v>
      </c>
    </row>
    <row r="758" s="25" customFormat="1" spans="1:2">
      <c r="A758" s="29" t="s">
        <v>1047</v>
      </c>
      <c r="B758" s="30" t="e">
        <f>SUMIF(#REF!,A758,#REF!)+SUMIF(#REF!,A758,#REF!)+SUMIF(#REF!,A758,#REF!)</f>
        <v>#REF!</v>
      </c>
    </row>
    <row r="759" s="25" customFormat="1" spans="1:2">
      <c r="A759" s="29" t="s">
        <v>1048</v>
      </c>
      <c r="B759" s="30" t="e">
        <f>SUMIF(#REF!,A759,#REF!)+SUMIF(#REF!,A759,#REF!)+SUMIF(#REF!,A759,#REF!)</f>
        <v>#REF!</v>
      </c>
    </row>
    <row r="760" s="25" customFormat="1" spans="1:2">
      <c r="A760" s="29" t="s">
        <v>1049</v>
      </c>
      <c r="B760" s="30" t="e">
        <f>SUMIF(#REF!,A760,#REF!)+SUMIF(#REF!,A760,#REF!)+SUMIF(#REF!,A760,#REF!)</f>
        <v>#REF!</v>
      </c>
    </row>
    <row r="761" s="25" customFormat="1" spans="1:2">
      <c r="A761" s="29" t="s">
        <v>1050</v>
      </c>
      <c r="B761" s="30" t="e">
        <f>SUMIF(#REF!,A761,#REF!)+SUMIF(#REF!,A761,#REF!)+SUMIF(#REF!,A761,#REF!)</f>
        <v>#REF!</v>
      </c>
    </row>
    <row r="762" s="25" customFormat="1" spans="1:2">
      <c r="A762" s="29" t="s">
        <v>1051</v>
      </c>
      <c r="B762" s="30" t="e">
        <f>SUMIF(#REF!,A762,#REF!)+SUMIF(#REF!,A762,#REF!)+SUMIF(#REF!,A762,#REF!)</f>
        <v>#REF!</v>
      </c>
    </row>
    <row r="763" s="25" customFormat="1" spans="1:2">
      <c r="A763" s="29" t="s">
        <v>1052</v>
      </c>
      <c r="B763" s="30" t="e">
        <f>SUMIF(#REF!,A763,#REF!)+SUMIF(#REF!,A763,#REF!)+SUMIF(#REF!,A763,#REF!)</f>
        <v>#REF!</v>
      </c>
    </row>
    <row r="764" s="25" customFormat="1" spans="1:2">
      <c r="A764" s="29" t="s">
        <v>1053</v>
      </c>
      <c r="B764" s="30" t="e">
        <f>SUMIF(#REF!,A764,#REF!)+SUMIF(#REF!,A764,#REF!)+SUMIF(#REF!,A764,#REF!)</f>
        <v>#REF!</v>
      </c>
    </row>
    <row r="765" s="25" customFormat="1" spans="1:2">
      <c r="A765" s="29" t="s">
        <v>1054</v>
      </c>
      <c r="B765" s="30" t="e">
        <f>SUMIF(#REF!,A765,#REF!)+SUMIF(#REF!,A765,#REF!)+SUMIF(#REF!,A765,#REF!)</f>
        <v>#REF!</v>
      </c>
    </row>
    <row r="766" s="25" customFormat="1" spans="1:2">
      <c r="A766" s="29" t="s">
        <v>1055</v>
      </c>
      <c r="B766" s="30" t="e">
        <f>SUMIF(#REF!,A766,#REF!)+SUMIF(#REF!,A766,#REF!)+SUMIF(#REF!,A766,#REF!)</f>
        <v>#REF!</v>
      </c>
    </row>
    <row r="767" s="25" customFormat="1" spans="1:2">
      <c r="A767" s="29" t="s">
        <v>1056</v>
      </c>
      <c r="B767" s="30" t="e">
        <f>SUMIF(#REF!,A767,#REF!)+SUMIF(#REF!,A767,#REF!)+SUMIF(#REF!,A767,#REF!)</f>
        <v>#REF!</v>
      </c>
    </row>
    <row r="768" s="25" customFormat="1" spans="1:2">
      <c r="A768" s="29" t="s">
        <v>1057</v>
      </c>
      <c r="B768" s="30" t="e">
        <f>SUMIF(#REF!,A768,#REF!)+SUMIF(#REF!,A768,#REF!)+SUMIF(#REF!,A768,#REF!)</f>
        <v>#REF!</v>
      </c>
    </row>
    <row r="769" s="25" customFormat="1" spans="1:2">
      <c r="A769" s="29" t="s">
        <v>1058</v>
      </c>
      <c r="B769" s="30" t="e">
        <f>SUMIF(#REF!,A769,#REF!)+SUMIF(#REF!,A769,#REF!)+SUMIF(#REF!,A769,#REF!)</f>
        <v>#REF!</v>
      </c>
    </row>
    <row r="770" s="25" customFormat="1" spans="1:2">
      <c r="A770" s="29" t="s">
        <v>1059</v>
      </c>
      <c r="B770" s="30" t="e">
        <f>SUMIF(#REF!,A770,#REF!)+SUMIF(#REF!,A770,#REF!)+SUMIF(#REF!,A770,#REF!)</f>
        <v>#REF!</v>
      </c>
    </row>
    <row r="771" s="25" customFormat="1" spans="1:2">
      <c r="A771" s="29" t="s">
        <v>1060</v>
      </c>
      <c r="B771" s="30" t="e">
        <f>SUMIF(#REF!,A771,#REF!)+SUMIF(#REF!,A771,#REF!)+SUMIF(#REF!,A771,#REF!)</f>
        <v>#REF!</v>
      </c>
    </row>
    <row r="772" s="25" customFormat="1" spans="1:2">
      <c r="A772" s="29" t="s">
        <v>1061</v>
      </c>
      <c r="B772" s="30" t="e">
        <f>SUMIF(#REF!,A772,#REF!)+SUMIF(#REF!,A772,#REF!)+SUMIF(#REF!,A772,#REF!)</f>
        <v>#REF!</v>
      </c>
    </row>
    <row r="773" s="25" customFormat="1" spans="1:2">
      <c r="A773" s="29" t="s">
        <v>1062</v>
      </c>
      <c r="B773" s="30" t="e">
        <f>SUMIF(#REF!,A773,#REF!)+SUMIF(#REF!,A773,#REF!)+SUMIF(#REF!,A773,#REF!)</f>
        <v>#REF!</v>
      </c>
    </row>
    <row r="774" s="25" customFormat="1" spans="1:2">
      <c r="A774" s="29" t="s">
        <v>1063</v>
      </c>
      <c r="B774" s="30" t="e">
        <f>SUMIF(#REF!,A774,#REF!)+SUMIF(#REF!,A774,#REF!)+SUMIF(#REF!,A774,#REF!)</f>
        <v>#REF!</v>
      </c>
    </row>
    <row r="775" s="25" customFormat="1" spans="1:2">
      <c r="A775" s="29" t="s">
        <v>1064</v>
      </c>
      <c r="B775" s="30" t="e">
        <f>SUMIF(#REF!,A775,#REF!)+SUMIF(#REF!,A775,#REF!)+SUMIF(#REF!,A775,#REF!)</f>
        <v>#REF!</v>
      </c>
    </row>
    <row r="776" s="25" customFormat="1" spans="1:2">
      <c r="A776" s="29" t="s">
        <v>1065</v>
      </c>
      <c r="B776" s="30" t="e">
        <f>SUMIF(#REF!,A776,#REF!)+SUMIF(#REF!,A776,#REF!)+SUMIF(#REF!,A776,#REF!)</f>
        <v>#REF!</v>
      </c>
    </row>
    <row r="777" s="25" customFormat="1" spans="1:2">
      <c r="A777" s="29" t="s">
        <v>1066</v>
      </c>
      <c r="B777" s="30" t="e">
        <f>SUMIF(#REF!,A777,#REF!)+SUMIF(#REF!,A777,#REF!)+SUMIF(#REF!,A777,#REF!)</f>
        <v>#REF!</v>
      </c>
    </row>
    <row r="778" s="25" customFormat="1" spans="1:2">
      <c r="A778" s="29" t="s">
        <v>1067</v>
      </c>
      <c r="B778" s="30" t="e">
        <f>SUMIF(#REF!,A778,#REF!)+SUMIF(#REF!,A778,#REF!)+SUMIF(#REF!,A778,#REF!)</f>
        <v>#REF!</v>
      </c>
    </row>
    <row r="779" s="25" customFormat="1" spans="1:2">
      <c r="A779" s="29" t="s">
        <v>1068</v>
      </c>
      <c r="B779" s="30" t="e">
        <f>SUMIF(#REF!,A779,#REF!)+SUMIF(#REF!,A779,#REF!)+SUMIF(#REF!,A779,#REF!)</f>
        <v>#REF!</v>
      </c>
    </row>
    <row r="780" s="25" customFormat="1" spans="1:2">
      <c r="A780" s="29" t="s">
        <v>1069</v>
      </c>
      <c r="B780" s="30" t="e">
        <f>SUMIF(#REF!,A780,#REF!)+SUMIF(#REF!,A780,#REF!)+SUMIF(#REF!,A780,#REF!)</f>
        <v>#REF!</v>
      </c>
    </row>
    <row r="781" s="25" customFormat="1" spans="1:2">
      <c r="A781" s="29" t="s">
        <v>1070</v>
      </c>
      <c r="B781" s="30" t="e">
        <f>SUMIF(#REF!,A781,#REF!)+SUMIF(#REF!,A781,#REF!)+SUMIF(#REF!,A781,#REF!)</f>
        <v>#REF!</v>
      </c>
    </row>
    <row r="782" s="25" customFormat="1" spans="1:2">
      <c r="A782" s="29" t="s">
        <v>1071</v>
      </c>
      <c r="B782" s="30" t="e">
        <f>SUMIF(#REF!,A782,#REF!)+SUMIF(#REF!,A782,#REF!)+SUMIF(#REF!,A782,#REF!)</f>
        <v>#REF!</v>
      </c>
    </row>
    <row r="783" s="25" customFormat="1" spans="1:2">
      <c r="A783" s="29" t="s">
        <v>1072</v>
      </c>
      <c r="B783" s="30" t="e">
        <f>SUMIF(#REF!,A783,#REF!)+SUMIF(#REF!,A783,#REF!)+SUMIF(#REF!,A783,#REF!)</f>
        <v>#REF!</v>
      </c>
    </row>
    <row r="784" s="25" customFormat="1" spans="1:2">
      <c r="A784" s="29" t="s">
        <v>1073</v>
      </c>
      <c r="B784" s="30" t="e">
        <f>SUMIF(#REF!,A784,#REF!)+SUMIF(#REF!,A784,#REF!)+SUMIF(#REF!,A784,#REF!)</f>
        <v>#REF!</v>
      </c>
    </row>
    <row r="785" s="25" customFormat="1" spans="1:2">
      <c r="A785" s="29" t="s">
        <v>1074</v>
      </c>
      <c r="B785" s="30" t="e">
        <f>SUMIF(#REF!,A785,#REF!)+SUMIF(#REF!,A785,#REF!)+SUMIF(#REF!,A785,#REF!)</f>
        <v>#REF!</v>
      </c>
    </row>
    <row r="786" s="25" customFormat="1" spans="1:2">
      <c r="A786" s="29" t="s">
        <v>1075</v>
      </c>
      <c r="B786" s="30" t="e">
        <f>SUMIF(#REF!,A786,#REF!)+SUMIF(#REF!,A786,#REF!)+SUMIF(#REF!,A786,#REF!)</f>
        <v>#REF!</v>
      </c>
    </row>
    <row r="787" s="25" customFormat="1" spans="1:2">
      <c r="A787" s="29" t="s">
        <v>1076</v>
      </c>
      <c r="B787" s="30" t="e">
        <f>SUMIF(#REF!,A787,#REF!)+SUMIF(#REF!,A787,#REF!)+SUMIF(#REF!,A787,#REF!)</f>
        <v>#REF!</v>
      </c>
    </row>
    <row r="788" s="25" customFormat="1" spans="1:2">
      <c r="A788" s="29" t="s">
        <v>1077</v>
      </c>
      <c r="B788" s="30" t="e">
        <f>SUMIF(#REF!,A788,#REF!)+SUMIF(#REF!,A788,#REF!)+SUMIF(#REF!,A788,#REF!)</f>
        <v>#REF!</v>
      </c>
    </row>
    <row r="789" s="25" customFormat="1" spans="1:2">
      <c r="A789" s="29" t="s">
        <v>1078</v>
      </c>
      <c r="B789" s="30" t="e">
        <f>SUMIF(#REF!,A789,#REF!)+SUMIF(#REF!,A789,#REF!)+SUMIF(#REF!,A789,#REF!)</f>
        <v>#REF!</v>
      </c>
    </row>
    <row r="790" s="25" customFormat="1" spans="1:2">
      <c r="A790" s="29" t="s">
        <v>1079</v>
      </c>
      <c r="B790" s="30" t="e">
        <f>SUMIF(#REF!,A790,#REF!)+SUMIF(#REF!,A790,#REF!)+SUMIF(#REF!,A790,#REF!)</f>
        <v>#REF!</v>
      </c>
    </row>
    <row r="791" s="25" customFormat="1" spans="1:2">
      <c r="A791" s="29" t="s">
        <v>1080</v>
      </c>
      <c r="B791" s="30" t="e">
        <f>SUMIF(#REF!,A791,#REF!)+SUMIF(#REF!,A791,#REF!)+SUMIF(#REF!,A791,#REF!)</f>
        <v>#REF!</v>
      </c>
    </row>
    <row r="792" s="25" customFormat="1" spans="1:2">
      <c r="A792" s="29" t="s">
        <v>1081</v>
      </c>
      <c r="B792" s="30" t="e">
        <f>SUMIF(#REF!,A792,#REF!)+SUMIF(#REF!,A792,#REF!)+SUMIF(#REF!,A792,#REF!)</f>
        <v>#REF!</v>
      </c>
    </row>
    <row r="793" s="25" customFormat="1" spans="1:2">
      <c r="A793" s="29" t="s">
        <v>1082</v>
      </c>
      <c r="B793" s="30" t="e">
        <f>SUMIF(#REF!,A793,#REF!)+SUMIF(#REF!,A793,#REF!)+SUMIF(#REF!,A793,#REF!)</f>
        <v>#REF!</v>
      </c>
    </row>
    <row r="794" s="25" customFormat="1" spans="1:2">
      <c r="A794" s="29" t="s">
        <v>1083</v>
      </c>
      <c r="B794" s="30" t="e">
        <f>SUMIF(#REF!,A794,#REF!)+SUMIF(#REF!,A794,#REF!)+SUMIF(#REF!,A794,#REF!)</f>
        <v>#REF!</v>
      </c>
    </row>
    <row r="795" s="25" customFormat="1" spans="1:2">
      <c r="A795" s="29" t="s">
        <v>1084</v>
      </c>
      <c r="B795" s="30" t="e">
        <f>SUMIF(#REF!,A795,#REF!)+SUMIF(#REF!,A795,#REF!)+SUMIF(#REF!,A795,#REF!)</f>
        <v>#REF!</v>
      </c>
    </row>
    <row r="796" s="25" customFormat="1" spans="1:2">
      <c r="A796" s="29" t="s">
        <v>1085</v>
      </c>
      <c r="B796" s="30" t="e">
        <f>SUMIF(#REF!,A796,#REF!)+SUMIF(#REF!,A796,#REF!)+SUMIF(#REF!,A796,#REF!)</f>
        <v>#REF!</v>
      </c>
    </row>
    <row r="797" s="25" customFormat="1" spans="1:2">
      <c r="A797" s="29" t="s">
        <v>1086</v>
      </c>
      <c r="B797" s="30" t="e">
        <f>SUMIF(#REF!,A797,#REF!)+SUMIF(#REF!,A797,#REF!)+SUMIF(#REF!,A797,#REF!)</f>
        <v>#REF!</v>
      </c>
    </row>
    <row r="798" s="25" customFormat="1" spans="1:2">
      <c r="A798" s="29" t="s">
        <v>1087</v>
      </c>
      <c r="B798" s="30" t="e">
        <f>SUMIF(#REF!,A798,#REF!)+SUMIF(#REF!,A798,#REF!)+SUMIF(#REF!,A798,#REF!)</f>
        <v>#REF!</v>
      </c>
    </row>
    <row r="799" s="25" customFormat="1" spans="1:2">
      <c r="A799" s="29" t="s">
        <v>1088</v>
      </c>
      <c r="B799" s="30" t="e">
        <f>SUMIF(#REF!,A799,#REF!)+SUMIF(#REF!,A799,#REF!)+SUMIF(#REF!,A799,#REF!)</f>
        <v>#REF!</v>
      </c>
    </row>
    <row r="800" s="25" customFormat="1" spans="1:2">
      <c r="A800" s="29" t="s">
        <v>1089</v>
      </c>
      <c r="B800" s="30" t="e">
        <f>SUMIF(#REF!,A800,#REF!)+SUMIF(#REF!,A800,#REF!)+SUMIF(#REF!,A800,#REF!)</f>
        <v>#REF!</v>
      </c>
    </row>
    <row r="801" s="25" customFormat="1" spans="1:2">
      <c r="A801" s="29" t="s">
        <v>1090</v>
      </c>
      <c r="B801" s="30" t="e">
        <f>SUMIF(#REF!,A801,#REF!)+SUMIF(#REF!,A801,#REF!)+SUMIF(#REF!,A801,#REF!)</f>
        <v>#REF!</v>
      </c>
    </row>
    <row r="802" s="25" customFormat="1" spans="1:2">
      <c r="A802" s="29" t="s">
        <v>1091</v>
      </c>
      <c r="B802" s="30" t="e">
        <f>SUMIF(#REF!,A802,#REF!)+SUMIF(#REF!,A802,#REF!)+SUMIF(#REF!,A802,#REF!)</f>
        <v>#REF!</v>
      </c>
    </row>
    <row r="803" s="25" customFormat="1" spans="1:2">
      <c r="A803" s="29" t="s">
        <v>1092</v>
      </c>
      <c r="B803" s="30" t="e">
        <f>SUMIF(#REF!,A803,#REF!)+SUMIF(#REF!,A803,#REF!)+SUMIF(#REF!,A803,#REF!)</f>
        <v>#REF!</v>
      </c>
    </row>
    <row r="804" s="25" customFormat="1" spans="1:2">
      <c r="A804" s="29" t="s">
        <v>1093</v>
      </c>
      <c r="B804" s="30" t="e">
        <f>SUMIF(#REF!,A804,#REF!)+SUMIF(#REF!,A804,#REF!)+SUMIF(#REF!,A804,#REF!)</f>
        <v>#REF!</v>
      </c>
    </row>
    <row r="805" s="25" customFormat="1" spans="1:2">
      <c r="A805" s="29" t="s">
        <v>1094</v>
      </c>
      <c r="B805" s="30" t="e">
        <f>SUMIF(#REF!,A805,#REF!)+SUMIF(#REF!,A805,#REF!)+SUMIF(#REF!,A805,#REF!)</f>
        <v>#REF!</v>
      </c>
    </row>
    <row r="806" s="25" customFormat="1" spans="1:2">
      <c r="A806" s="29" t="s">
        <v>1095</v>
      </c>
      <c r="B806" s="30" t="e">
        <f>SUMIF(#REF!,A806,#REF!)+SUMIF(#REF!,A806,#REF!)+SUMIF(#REF!,A806,#REF!)</f>
        <v>#REF!</v>
      </c>
    </row>
    <row r="807" s="25" customFormat="1" spans="1:2">
      <c r="A807" s="29" t="s">
        <v>1096</v>
      </c>
      <c r="B807" s="30" t="e">
        <f>SUMIF(#REF!,A807,#REF!)+SUMIF(#REF!,A807,#REF!)+SUMIF(#REF!,A807,#REF!)</f>
        <v>#REF!</v>
      </c>
    </row>
    <row r="808" s="25" customFormat="1" spans="1:2">
      <c r="A808" s="29" t="s">
        <v>1097</v>
      </c>
      <c r="B808" s="30" t="e">
        <f>SUMIF(#REF!,A808,#REF!)+SUMIF(#REF!,A808,#REF!)+SUMIF(#REF!,A808,#REF!)</f>
        <v>#REF!</v>
      </c>
    </row>
    <row r="809" s="25" customFormat="1" spans="1:2">
      <c r="A809" s="29" t="s">
        <v>1098</v>
      </c>
      <c r="B809" s="30" t="e">
        <f>SUMIF(#REF!,A809,#REF!)+SUMIF(#REF!,A809,#REF!)+SUMIF(#REF!,A809,#REF!)</f>
        <v>#REF!</v>
      </c>
    </row>
    <row r="810" s="25" customFormat="1" spans="1:2">
      <c r="A810" s="29" t="s">
        <v>1099</v>
      </c>
      <c r="B810" s="30" t="e">
        <f>SUMIF(#REF!,A810,#REF!)+SUMIF(#REF!,A810,#REF!)+SUMIF(#REF!,A810,#REF!)</f>
        <v>#REF!</v>
      </c>
    </row>
    <row r="811" s="25" customFormat="1" spans="1:2">
      <c r="A811" s="29" t="s">
        <v>1100</v>
      </c>
      <c r="B811" s="30" t="e">
        <f>SUMIF(#REF!,A811,#REF!)+SUMIF(#REF!,A811,#REF!)+SUMIF(#REF!,A811,#REF!)</f>
        <v>#REF!</v>
      </c>
    </row>
    <row r="812" s="25" customFormat="1" spans="1:2">
      <c r="A812" s="29" t="s">
        <v>1101</v>
      </c>
      <c r="B812" s="30" t="e">
        <f>SUMIF(#REF!,A812,#REF!)+SUMIF(#REF!,A812,#REF!)+SUMIF(#REF!,A812,#REF!)</f>
        <v>#REF!</v>
      </c>
    </row>
    <row r="813" s="25" customFormat="1" spans="1:2">
      <c r="A813" s="29" t="s">
        <v>1102</v>
      </c>
      <c r="B813" s="30" t="e">
        <f>SUMIF(#REF!,A813,#REF!)+SUMIF(#REF!,A813,#REF!)+SUMIF(#REF!,A813,#REF!)</f>
        <v>#REF!</v>
      </c>
    </row>
    <row r="814" s="25" customFormat="1" spans="1:2">
      <c r="A814" s="29" t="s">
        <v>1103</v>
      </c>
      <c r="B814" s="30" t="e">
        <f>SUMIF(#REF!,A814,#REF!)+SUMIF(#REF!,A814,#REF!)+SUMIF(#REF!,A814,#REF!)</f>
        <v>#REF!</v>
      </c>
    </row>
    <row r="815" s="25" customFormat="1" spans="1:2">
      <c r="A815" s="29" t="s">
        <v>1104</v>
      </c>
      <c r="B815" s="30" t="e">
        <f>SUMIF(#REF!,A815,#REF!)+SUMIF(#REF!,A815,#REF!)+SUMIF(#REF!,A815,#REF!)</f>
        <v>#REF!</v>
      </c>
    </row>
    <row r="816" s="25" customFormat="1" spans="1:2">
      <c r="A816" s="29" t="s">
        <v>1105</v>
      </c>
      <c r="B816" s="30" t="e">
        <f>SUMIF(#REF!,A816,#REF!)+SUMIF(#REF!,A816,#REF!)+SUMIF(#REF!,A816,#REF!)</f>
        <v>#REF!</v>
      </c>
    </row>
    <row r="817" s="25" customFormat="1" spans="1:2">
      <c r="A817" s="29" t="s">
        <v>1106</v>
      </c>
      <c r="B817" s="30" t="e">
        <f>SUMIF(#REF!,A817,#REF!)+SUMIF(#REF!,A817,#REF!)+SUMIF(#REF!,A817,#REF!)</f>
        <v>#REF!</v>
      </c>
    </row>
    <row r="818" s="25" customFormat="1" spans="1:2">
      <c r="A818" s="29" t="s">
        <v>1107</v>
      </c>
      <c r="B818" s="30" t="e">
        <f>SUMIF(#REF!,A818,#REF!)+SUMIF(#REF!,A818,#REF!)+SUMIF(#REF!,A818,#REF!)</f>
        <v>#REF!</v>
      </c>
    </row>
    <row r="819" s="25" customFormat="1" spans="1:2">
      <c r="A819" s="29" t="s">
        <v>1108</v>
      </c>
      <c r="B819" s="30" t="e">
        <f>SUMIF(#REF!,A819,#REF!)+SUMIF(#REF!,A819,#REF!)+SUMIF(#REF!,A819,#REF!)</f>
        <v>#REF!</v>
      </c>
    </row>
    <row r="820" s="25" customFormat="1" spans="1:2">
      <c r="A820" s="29" t="s">
        <v>1109</v>
      </c>
      <c r="B820" s="30" t="e">
        <f>SUMIF(#REF!,A820,#REF!)+SUMIF(#REF!,A820,#REF!)+SUMIF(#REF!,A820,#REF!)</f>
        <v>#REF!</v>
      </c>
    </row>
    <row r="821" s="25" customFormat="1" spans="1:2">
      <c r="A821" s="29" t="s">
        <v>1110</v>
      </c>
      <c r="B821" s="30" t="e">
        <f>SUMIF(#REF!,A821,#REF!)+SUMIF(#REF!,A821,#REF!)+SUMIF(#REF!,A821,#REF!)</f>
        <v>#REF!</v>
      </c>
    </row>
    <row r="822" s="25" customFormat="1" spans="1:2">
      <c r="A822" s="29" t="s">
        <v>1111</v>
      </c>
      <c r="B822" s="30" t="e">
        <f>SUMIF(#REF!,A822,#REF!)+SUMIF(#REF!,A822,#REF!)+SUMIF(#REF!,A822,#REF!)</f>
        <v>#REF!</v>
      </c>
    </row>
    <row r="823" s="25" customFormat="1" spans="1:2">
      <c r="A823" s="29" t="s">
        <v>1112</v>
      </c>
      <c r="B823" s="30" t="e">
        <f>SUMIF(#REF!,A823,#REF!)+SUMIF(#REF!,A823,#REF!)+SUMIF(#REF!,A823,#REF!)</f>
        <v>#REF!</v>
      </c>
    </row>
    <row r="824" s="25" customFormat="1" spans="1:2">
      <c r="A824" s="29" t="s">
        <v>1113</v>
      </c>
      <c r="B824" s="30" t="e">
        <f>SUMIF(#REF!,A824,#REF!)+SUMIF(#REF!,A824,#REF!)+SUMIF(#REF!,A824,#REF!)</f>
        <v>#REF!</v>
      </c>
    </row>
    <row r="825" s="25" customFormat="1" spans="1:2">
      <c r="A825" s="29" t="s">
        <v>1114</v>
      </c>
      <c r="B825" s="30" t="e">
        <f>SUMIF(#REF!,A825,#REF!)+SUMIF(#REF!,A825,#REF!)+SUMIF(#REF!,A825,#REF!)</f>
        <v>#REF!</v>
      </c>
    </row>
    <row r="826" s="25" customFormat="1" spans="1:2">
      <c r="A826" s="29" t="s">
        <v>1115</v>
      </c>
      <c r="B826" s="30" t="e">
        <f>SUMIF(#REF!,A826,#REF!)+SUMIF(#REF!,A826,#REF!)+SUMIF(#REF!,A826,#REF!)</f>
        <v>#REF!</v>
      </c>
    </row>
    <row r="827" s="25" customFormat="1" spans="1:2">
      <c r="A827" s="29" t="s">
        <v>1116</v>
      </c>
      <c r="B827" s="30" t="e">
        <f>SUMIF(#REF!,A827,#REF!)+SUMIF(#REF!,A827,#REF!)+SUMIF(#REF!,A827,#REF!)</f>
        <v>#REF!</v>
      </c>
    </row>
    <row r="828" s="25" customFormat="1" spans="1:2">
      <c r="A828" s="29" t="s">
        <v>1117</v>
      </c>
      <c r="B828" s="30" t="e">
        <f>SUMIF(#REF!,A828,#REF!)+SUMIF(#REF!,A828,#REF!)+SUMIF(#REF!,A828,#REF!)</f>
        <v>#REF!</v>
      </c>
    </row>
    <row r="829" s="25" customFormat="1" spans="1:2">
      <c r="A829" s="29" t="s">
        <v>1118</v>
      </c>
      <c r="B829" s="30" t="e">
        <f>SUMIF(#REF!,A829,#REF!)+SUMIF(#REF!,A829,#REF!)+SUMIF(#REF!,A829,#REF!)</f>
        <v>#REF!</v>
      </c>
    </row>
    <row r="830" s="25" customFormat="1" spans="1:2">
      <c r="A830" s="29" t="s">
        <v>1119</v>
      </c>
      <c r="B830" s="30" t="e">
        <f>SUMIF(#REF!,A830,#REF!)+SUMIF(#REF!,A830,#REF!)+SUMIF(#REF!,A830,#REF!)</f>
        <v>#REF!</v>
      </c>
    </row>
    <row r="831" s="25" customFormat="1" spans="1:2">
      <c r="A831" s="29" t="s">
        <v>1120</v>
      </c>
      <c r="B831" s="30" t="e">
        <f>SUMIF(#REF!,A831,#REF!)+SUMIF(#REF!,A831,#REF!)+SUMIF(#REF!,A831,#REF!)</f>
        <v>#REF!</v>
      </c>
    </row>
    <row r="832" s="25" customFormat="1" spans="1:2">
      <c r="A832" s="29" t="s">
        <v>1121</v>
      </c>
      <c r="B832" s="30" t="e">
        <f>SUMIF(#REF!,A832,#REF!)+SUMIF(#REF!,A832,#REF!)+SUMIF(#REF!,A832,#REF!)</f>
        <v>#REF!</v>
      </c>
    </row>
    <row r="833" s="25" customFormat="1" spans="1:2">
      <c r="A833" s="29" t="s">
        <v>1122</v>
      </c>
      <c r="B833" s="30" t="e">
        <f>SUMIF(#REF!,A833,#REF!)+SUMIF(#REF!,A833,#REF!)+SUMIF(#REF!,A833,#REF!)</f>
        <v>#REF!</v>
      </c>
    </row>
    <row r="834" s="25" customFormat="1" spans="1:2">
      <c r="A834" s="29" t="s">
        <v>1123</v>
      </c>
      <c r="B834" s="30" t="e">
        <f>SUMIF(#REF!,A834,#REF!)+SUMIF(#REF!,A834,#REF!)+SUMIF(#REF!,A834,#REF!)</f>
        <v>#REF!</v>
      </c>
    </row>
    <row r="835" s="25" customFormat="1" spans="1:2">
      <c r="A835" s="29" t="s">
        <v>1124</v>
      </c>
      <c r="B835" s="30" t="e">
        <f>SUMIF(#REF!,A835,#REF!)+SUMIF(#REF!,A835,#REF!)+SUMIF(#REF!,A835,#REF!)</f>
        <v>#REF!</v>
      </c>
    </row>
    <row r="836" s="25" customFormat="1" spans="1:2">
      <c r="A836" s="29" t="s">
        <v>1125</v>
      </c>
      <c r="B836" s="30" t="e">
        <f>SUMIF(#REF!,A836,#REF!)+SUMIF(#REF!,A836,#REF!)+SUMIF(#REF!,A836,#REF!)</f>
        <v>#REF!</v>
      </c>
    </row>
    <row r="837" s="25" customFormat="1" spans="1:2">
      <c r="A837" s="29" t="s">
        <v>1126</v>
      </c>
      <c r="B837" s="30" t="e">
        <f>SUMIF(#REF!,A837,#REF!)+SUMIF(#REF!,A837,#REF!)+SUMIF(#REF!,A837,#REF!)</f>
        <v>#REF!</v>
      </c>
    </row>
    <row r="838" s="25" customFormat="1" spans="1:2">
      <c r="A838" s="29" t="s">
        <v>1127</v>
      </c>
      <c r="B838" s="30" t="e">
        <f>SUMIF(#REF!,A838,#REF!)+SUMIF(#REF!,A838,#REF!)+SUMIF(#REF!,A838,#REF!)</f>
        <v>#REF!</v>
      </c>
    </row>
    <row r="839" s="25" customFormat="1" spans="1:2">
      <c r="A839" s="29" t="s">
        <v>1128</v>
      </c>
      <c r="B839" s="30" t="e">
        <f>SUMIF(#REF!,A839,#REF!)+SUMIF(#REF!,A839,#REF!)+SUMIF(#REF!,A839,#REF!)</f>
        <v>#REF!</v>
      </c>
    </row>
    <row r="840" s="25" customFormat="1" spans="1:2">
      <c r="A840" s="29" t="s">
        <v>1129</v>
      </c>
      <c r="B840" s="30" t="e">
        <f>SUMIF(#REF!,A840,#REF!)+SUMIF(#REF!,A840,#REF!)+SUMIF(#REF!,A840,#REF!)</f>
        <v>#REF!</v>
      </c>
    </row>
    <row r="841" s="25" customFormat="1" spans="1:2">
      <c r="A841" s="29" t="s">
        <v>1130</v>
      </c>
      <c r="B841" s="30" t="e">
        <f>SUMIF(#REF!,A841,#REF!)+SUMIF(#REF!,A841,#REF!)+SUMIF(#REF!,A841,#REF!)</f>
        <v>#REF!</v>
      </c>
    </row>
    <row r="842" s="25" customFormat="1" spans="1:2">
      <c r="A842" s="29" t="s">
        <v>1131</v>
      </c>
      <c r="B842" s="30" t="e">
        <f>SUMIF(#REF!,A842,#REF!)+SUMIF(#REF!,A842,#REF!)+SUMIF(#REF!,A842,#REF!)</f>
        <v>#REF!</v>
      </c>
    </row>
    <row r="843" s="25" customFormat="1" spans="1:2">
      <c r="A843" s="29" t="s">
        <v>1132</v>
      </c>
      <c r="B843" s="30" t="e">
        <f>SUMIF(#REF!,A843,#REF!)+SUMIF(#REF!,A843,#REF!)+SUMIF(#REF!,A843,#REF!)</f>
        <v>#REF!</v>
      </c>
    </row>
    <row r="844" s="25" customFormat="1" spans="1:2">
      <c r="A844" s="29" t="s">
        <v>1133</v>
      </c>
      <c r="B844" s="30" t="e">
        <f>SUMIF(#REF!,A844,#REF!)+SUMIF(#REF!,A844,#REF!)+SUMIF(#REF!,A844,#REF!)</f>
        <v>#REF!</v>
      </c>
    </row>
    <row r="845" s="25" customFormat="1" spans="1:2">
      <c r="A845" s="29" t="s">
        <v>1134</v>
      </c>
      <c r="B845" s="30" t="e">
        <f>SUMIF(#REF!,A845,#REF!)+SUMIF(#REF!,A845,#REF!)+SUMIF(#REF!,A845,#REF!)</f>
        <v>#REF!</v>
      </c>
    </row>
    <row r="846" s="25" customFormat="1" spans="1:2">
      <c r="A846" s="29" t="s">
        <v>1135</v>
      </c>
      <c r="B846" s="30" t="e">
        <f>SUMIF(#REF!,A846,#REF!)+SUMIF(#REF!,A846,#REF!)+SUMIF(#REF!,A846,#REF!)</f>
        <v>#REF!</v>
      </c>
    </row>
    <row r="847" s="25" customFormat="1" spans="1:2">
      <c r="A847" s="29" t="s">
        <v>1136</v>
      </c>
      <c r="B847" s="30" t="e">
        <f>SUMIF(#REF!,A847,#REF!)+SUMIF(#REF!,A847,#REF!)+SUMIF(#REF!,A847,#REF!)</f>
        <v>#REF!</v>
      </c>
    </row>
    <row r="848" s="25" customFormat="1" spans="1:2">
      <c r="A848" s="29" t="s">
        <v>1137</v>
      </c>
      <c r="B848" s="30" t="e">
        <f>SUMIF(#REF!,A848,#REF!)+SUMIF(#REF!,A848,#REF!)+SUMIF(#REF!,A848,#REF!)</f>
        <v>#REF!</v>
      </c>
    </row>
    <row r="849" s="25" customFormat="1" spans="1:2">
      <c r="A849" s="29" t="s">
        <v>1138</v>
      </c>
      <c r="B849" s="30" t="e">
        <f>SUMIF(#REF!,A849,#REF!)+SUMIF(#REF!,A849,#REF!)+SUMIF(#REF!,A849,#REF!)</f>
        <v>#REF!</v>
      </c>
    </row>
    <row r="850" s="25" customFormat="1" spans="1:2">
      <c r="A850" s="29" t="s">
        <v>1139</v>
      </c>
      <c r="B850" s="31" t="e">
        <f>SUMIF(#REF!,A850,#REF!)+SUMIF(#REF!,A850,#REF!)+SUMIF(#REF!,A850,#REF!)</f>
        <v>#REF!</v>
      </c>
    </row>
    <row r="851" s="25" customFormat="1" spans="1:2">
      <c r="A851" s="29" t="s">
        <v>1140</v>
      </c>
      <c r="B851" s="31" t="e">
        <f>SUMIF(#REF!,A851,#REF!)+SUMIF(#REF!,A851,#REF!)+SUMIF(#REF!,A851,#REF!)</f>
        <v>#REF!</v>
      </c>
    </row>
    <row r="852" s="25" customFormat="1" spans="1:2">
      <c r="A852" s="29" t="s">
        <v>1141</v>
      </c>
      <c r="B852" s="30" t="e">
        <f>SUMIF(#REF!,A852,#REF!)+SUMIF(#REF!,A852,#REF!)+SUMIF(#REF!,A852,#REF!)</f>
        <v>#REF!</v>
      </c>
    </row>
    <row r="853" s="25" customFormat="1" spans="1:2">
      <c r="A853" s="29" t="s">
        <v>1142</v>
      </c>
      <c r="B853" s="30" t="e">
        <f>SUMIF(#REF!,A853,#REF!)+SUMIF(#REF!,A853,#REF!)+SUMIF(#REF!,A853,#REF!)</f>
        <v>#REF!</v>
      </c>
    </row>
    <row r="854" s="25" customFormat="1" spans="1:2">
      <c r="A854" s="29" t="s">
        <v>1143</v>
      </c>
      <c r="B854" s="30" t="e">
        <f>SUMIF(#REF!,A854,#REF!)+SUMIF(#REF!,A854,#REF!)+SUMIF(#REF!,A854,#REF!)</f>
        <v>#REF!</v>
      </c>
    </row>
    <row r="855" s="25" customFormat="1" spans="1:2">
      <c r="A855" s="29" t="s">
        <v>1144</v>
      </c>
      <c r="B855" s="30" t="e">
        <f>SUMIF(#REF!,A855,#REF!)+SUMIF(#REF!,A855,#REF!)+SUMIF(#REF!,A855,#REF!)</f>
        <v>#REF!</v>
      </c>
    </row>
    <row r="856" s="25" customFormat="1" spans="1:2">
      <c r="A856" s="29" t="s">
        <v>1145</v>
      </c>
      <c r="B856" s="30" t="e">
        <f>SUMIF(#REF!,A856,#REF!)+SUMIF(#REF!,A856,#REF!)+SUMIF(#REF!,A856,#REF!)</f>
        <v>#REF!</v>
      </c>
    </row>
    <row r="857" s="25" customFormat="1" spans="1:2">
      <c r="A857" s="29" t="s">
        <v>1146</v>
      </c>
      <c r="B857" s="30" t="e">
        <f>SUMIF(#REF!,A857,#REF!)+SUMIF(#REF!,A857,#REF!)+SUMIF(#REF!,A857,#REF!)</f>
        <v>#REF!</v>
      </c>
    </row>
    <row r="858" s="25" customFormat="1" spans="1:2">
      <c r="A858" s="29" t="s">
        <v>1147</v>
      </c>
      <c r="B858" s="30" t="e">
        <f>SUMIF(#REF!,A858,#REF!)+SUMIF(#REF!,A858,#REF!)+SUMIF(#REF!,A858,#REF!)</f>
        <v>#REF!</v>
      </c>
    </row>
    <row r="859" s="25" customFormat="1" spans="1:2">
      <c r="A859" s="29" t="s">
        <v>1148</v>
      </c>
      <c r="B859" s="30" t="e">
        <f>SUMIF(#REF!,A859,#REF!)+SUMIF(#REF!,A859,#REF!)+SUMIF(#REF!,A859,#REF!)</f>
        <v>#REF!</v>
      </c>
    </row>
    <row r="860" s="25" customFormat="1" spans="1:2">
      <c r="A860" s="29" t="s">
        <v>1149</v>
      </c>
      <c r="B860" s="30" t="e">
        <f>SUMIF(#REF!,A860,#REF!)+SUMIF(#REF!,A860,#REF!)+SUMIF(#REF!,A860,#REF!)</f>
        <v>#REF!</v>
      </c>
    </row>
    <row r="861" s="25" customFormat="1" spans="1:2">
      <c r="A861" s="29" t="s">
        <v>1150</v>
      </c>
      <c r="B861" s="30" t="e">
        <f>SUMIF(#REF!,A861,#REF!)+SUMIF(#REF!,A861,#REF!)+SUMIF(#REF!,A861,#REF!)</f>
        <v>#REF!</v>
      </c>
    </row>
    <row r="862" s="25" customFormat="1" spans="1:2">
      <c r="A862" s="29" t="s">
        <v>1151</v>
      </c>
      <c r="B862" s="30" t="e">
        <f>SUMIF(#REF!,A862,#REF!)+SUMIF(#REF!,A862,#REF!)+SUMIF(#REF!,A862,#REF!)</f>
        <v>#REF!</v>
      </c>
    </row>
    <row r="863" s="25" customFormat="1" spans="1:2">
      <c r="A863" s="29" t="s">
        <v>1152</v>
      </c>
      <c r="B863" s="30" t="e">
        <f>SUMIF(#REF!,A863,#REF!)+SUMIF(#REF!,A863,#REF!)+SUMIF(#REF!,A863,#REF!)</f>
        <v>#REF!</v>
      </c>
    </row>
    <row r="864" s="25" customFormat="1" spans="1:2">
      <c r="A864" s="29" t="s">
        <v>1153</v>
      </c>
      <c r="B864" s="30" t="e">
        <f>SUMIF(#REF!,A864,#REF!)+SUMIF(#REF!,A864,#REF!)+SUMIF(#REF!,A864,#REF!)</f>
        <v>#REF!</v>
      </c>
    </row>
    <row r="865" s="25" customFormat="1" spans="1:2">
      <c r="A865" s="29" t="s">
        <v>1154</v>
      </c>
      <c r="B865" s="30" t="e">
        <f>SUMIF(#REF!,A865,#REF!)+SUMIF(#REF!,A865,#REF!)+SUMIF(#REF!,A865,#REF!)</f>
        <v>#REF!</v>
      </c>
    </row>
    <row r="866" s="25" customFormat="1" spans="1:2">
      <c r="A866" s="29" t="s">
        <v>1155</v>
      </c>
      <c r="B866" s="30" t="e">
        <f>SUMIF(#REF!,A866,#REF!)+SUMIF(#REF!,A866,#REF!)+SUMIF(#REF!,A866,#REF!)</f>
        <v>#REF!</v>
      </c>
    </row>
    <row r="867" s="25" customFormat="1" spans="1:2">
      <c r="A867" s="29" t="s">
        <v>1156</v>
      </c>
      <c r="B867" s="30" t="e">
        <f>SUMIF(#REF!,A867,#REF!)+SUMIF(#REF!,A867,#REF!)+SUMIF(#REF!,A867,#REF!)</f>
        <v>#REF!</v>
      </c>
    </row>
    <row r="868" s="25" customFormat="1" spans="1:2">
      <c r="A868" s="29" t="s">
        <v>1157</v>
      </c>
      <c r="B868" s="30" t="e">
        <f>SUMIF(#REF!,A868,#REF!)+SUMIF(#REF!,A868,#REF!)+SUMIF(#REF!,A868,#REF!)</f>
        <v>#REF!</v>
      </c>
    </row>
    <row r="869" s="25" customFormat="1" spans="1:2">
      <c r="A869" s="29" t="s">
        <v>1158</v>
      </c>
      <c r="B869" s="30" t="e">
        <f>SUMIF(#REF!,A869,#REF!)+SUMIF(#REF!,A869,#REF!)+SUMIF(#REF!,A869,#REF!)</f>
        <v>#REF!</v>
      </c>
    </row>
    <row r="870" s="25" customFormat="1" spans="1:2">
      <c r="A870" s="29" t="s">
        <v>1159</v>
      </c>
      <c r="B870" s="30" t="e">
        <f>SUMIF(#REF!,A870,#REF!)+SUMIF(#REF!,A870,#REF!)+SUMIF(#REF!,A870,#REF!)</f>
        <v>#REF!</v>
      </c>
    </row>
    <row r="871" s="25" customFormat="1" spans="1:2">
      <c r="A871" s="29" t="s">
        <v>1160</v>
      </c>
      <c r="B871" s="30" t="e">
        <f>SUMIF(#REF!,A871,#REF!)+SUMIF(#REF!,A871,#REF!)+SUMIF(#REF!,A871,#REF!)</f>
        <v>#REF!</v>
      </c>
    </row>
    <row r="872" s="25" customFormat="1" spans="1:2">
      <c r="A872" s="29" t="s">
        <v>1161</v>
      </c>
      <c r="B872" s="30" t="e">
        <f>SUMIF(#REF!,A872,#REF!)+SUMIF(#REF!,A872,#REF!)+SUMIF(#REF!,A872,#REF!)</f>
        <v>#REF!</v>
      </c>
    </row>
    <row r="873" s="25" customFormat="1" spans="1:2">
      <c r="A873" s="29" t="s">
        <v>1162</v>
      </c>
      <c r="B873" s="30" t="e">
        <f>SUMIF(#REF!,A873,#REF!)+SUMIF(#REF!,A873,#REF!)+SUMIF(#REF!,A873,#REF!)</f>
        <v>#REF!</v>
      </c>
    </row>
    <row r="874" s="25" customFormat="1" spans="1:2">
      <c r="A874" s="29" t="s">
        <v>1163</v>
      </c>
      <c r="B874" s="30" t="e">
        <f>SUMIF(#REF!,A874,#REF!)+SUMIF(#REF!,A874,#REF!)+SUMIF(#REF!,A874,#REF!)</f>
        <v>#REF!</v>
      </c>
    </row>
    <row r="875" s="25" customFormat="1" spans="1:2">
      <c r="A875" s="29" t="s">
        <v>1164</v>
      </c>
      <c r="B875" s="30" t="e">
        <f>SUMIF(#REF!,A875,#REF!)+SUMIF(#REF!,A875,#REF!)+SUMIF(#REF!,A875,#REF!)</f>
        <v>#REF!</v>
      </c>
    </row>
    <row r="876" s="25" customFormat="1" spans="1:2">
      <c r="A876" s="29" t="s">
        <v>1165</v>
      </c>
      <c r="B876" s="30" t="e">
        <f>SUMIF(#REF!,A876,#REF!)+SUMIF(#REF!,A876,#REF!)+SUMIF(#REF!,A876,#REF!)</f>
        <v>#REF!</v>
      </c>
    </row>
    <row r="877" s="25" customFormat="1" spans="1:2">
      <c r="A877" s="29" t="s">
        <v>1166</v>
      </c>
      <c r="B877" s="30" t="e">
        <f>SUMIF(#REF!,A877,#REF!)+SUMIF(#REF!,A877,#REF!)+SUMIF(#REF!,A877,#REF!)</f>
        <v>#REF!</v>
      </c>
    </row>
    <row r="878" s="25" customFormat="1" spans="1:2">
      <c r="A878" s="29" t="s">
        <v>1167</v>
      </c>
      <c r="B878" s="30" t="e">
        <f>SUMIF(#REF!,A878,#REF!)+SUMIF(#REF!,A878,#REF!)+SUMIF(#REF!,A878,#REF!)</f>
        <v>#REF!</v>
      </c>
    </row>
    <row r="879" s="25" customFormat="1" spans="1:2">
      <c r="A879" s="29" t="s">
        <v>1168</v>
      </c>
      <c r="B879" s="30" t="e">
        <f>SUMIF(#REF!,A879,#REF!)+SUMIF(#REF!,A879,#REF!)+SUMIF(#REF!,A879,#REF!)</f>
        <v>#REF!</v>
      </c>
    </row>
    <row r="880" s="25" customFormat="1" spans="1:2">
      <c r="A880" s="29" t="s">
        <v>1169</v>
      </c>
      <c r="B880" s="30" t="e">
        <f>SUMIF(#REF!,A880,#REF!)+SUMIF(#REF!,A880,#REF!)+SUMIF(#REF!,A880,#REF!)</f>
        <v>#REF!</v>
      </c>
    </row>
    <row r="881" s="25" customFormat="1" spans="1:2">
      <c r="A881" s="29" t="s">
        <v>1170</v>
      </c>
      <c r="B881" s="30" t="e">
        <f>SUMIF(#REF!,A881,#REF!)+SUMIF(#REF!,A881,#REF!)+SUMIF(#REF!,A881,#REF!)</f>
        <v>#REF!</v>
      </c>
    </row>
    <row r="882" s="25" customFormat="1" spans="1:2">
      <c r="A882" s="29" t="s">
        <v>1171</v>
      </c>
      <c r="B882" s="30" t="e">
        <f>SUMIF(#REF!,A882,#REF!)+SUMIF(#REF!,A882,#REF!)+SUMIF(#REF!,A882,#REF!)</f>
        <v>#REF!</v>
      </c>
    </row>
    <row r="883" s="25" customFormat="1" spans="1:2">
      <c r="A883" s="29" t="s">
        <v>1172</v>
      </c>
      <c r="B883" s="30" t="e">
        <f>SUMIF(#REF!,A883,#REF!)+SUMIF(#REF!,A883,#REF!)+SUMIF(#REF!,A883,#REF!)</f>
        <v>#REF!</v>
      </c>
    </row>
    <row r="884" s="25" customFormat="1" spans="1:2">
      <c r="A884" s="29" t="s">
        <v>1173</v>
      </c>
      <c r="B884" s="30" t="e">
        <f>SUMIF(#REF!,A884,#REF!)+SUMIF(#REF!,A884,#REF!)+SUMIF(#REF!,A884,#REF!)</f>
        <v>#REF!</v>
      </c>
    </row>
    <row r="885" s="25" customFormat="1" spans="1:2">
      <c r="A885" s="29" t="s">
        <v>1174</v>
      </c>
      <c r="B885" s="30" t="e">
        <f>SUMIF(#REF!,A885,#REF!)+SUMIF(#REF!,A885,#REF!)+SUMIF(#REF!,A885,#REF!)</f>
        <v>#REF!</v>
      </c>
    </row>
    <row r="886" s="25" customFormat="1" spans="1:2">
      <c r="A886" s="29" t="s">
        <v>1175</v>
      </c>
      <c r="B886" s="30" t="e">
        <f>SUMIF(#REF!,A886,#REF!)+SUMIF(#REF!,A886,#REF!)+SUMIF(#REF!,A886,#REF!)</f>
        <v>#REF!</v>
      </c>
    </row>
    <row r="887" s="25" customFormat="1" spans="1:2">
      <c r="A887" s="29" t="s">
        <v>1176</v>
      </c>
      <c r="B887" s="31" t="e">
        <f>SUMIF(#REF!,A887,#REF!)+SUMIF(#REF!,A887,#REF!)+SUMIF(#REF!,A887,#REF!)</f>
        <v>#REF!</v>
      </c>
    </row>
    <row r="888" s="25" customFormat="1" spans="1:2">
      <c r="A888" s="29" t="s">
        <v>1177</v>
      </c>
      <c r="B888" s="30" t="e">
        <f>SUMIF(#REF!,A888,#REF!)+SUMIF(#REF!,A888,#REF!)+SUMIF(#REF!,A888,#REF!)</f>
        <v>#REF!</v>
      </c>
    </row>
    <row r="889" s="25" customFormat="1" spans="1:2">
      <c r="A889" s="29" t="s">
        <v>1178</v>
      </c>
      <c r="B889" s="30" t="e">
        <f>SUMIF(#REF!,A889,#REF!)+SUMIF(#REF!,A889,#REF!)+SUMIF(#REF!,A889,#REF!)</f>
        <v>#REF!</v>
      </c>
    </row>
    <row r="890" s="25" customFormat="1" spans="1:2">
      <c r="A890" s="29" t="s">
        <v>1179</v>
      </c>
      <c r="B890" s="30" t="e">
        <f>SUMIF(#REF!,A890,#REF!)+SUMIF(#REF!,A890,#REF!)+SUMIF(#REF!,A890,#REF!)</f>
        <v>#REF!</v>
      </c>
    </row>
    <row r="891" s="25" customFormat="1" spans="1:2">
      <c r="A891" s="29" t="s">
        <v>1180</v>
      </c>
      <c r="B891" s="30" t="e">
        <f>SUMIF(#REF!,A891,#REF!)+SUMIF(#REF!,A891,#REF!)+SUMIF(#REF!,A891,#REF!)</f>
        <v>#REF!</v>
      </c>
    </row>
    <row r="892" s="25" customFormat="1" spans="1:2">
      <c r="A892" s="29" t="s">
        <v>1181</v>
      </c>
      <c r="B892" s="30" t="e">
        <f>SUMIF(#REF!,A892,#REF!)+SUMIF(#REF!,A892,#REF!)+SUMIF(#REF!,A892,#REF!)</f>
        <v>#REF!</v>
      </c>
    </row>
    <row r="893" s="25" customFormat="1" spans="1:2">
      <c r="A893" s="29" t="s">
        <v>1182</v>
      </c>
      <c r="B893" s="30" t="e">
        <f>SUMIF(#REF!,A893,#REF!)+SUMIF(#REF!,A893,#REF!)+SUMIF(#REF!,A893,#REF!)</f>
        <v>#REF!</v>
      </c>
    </row>
    <row r="894" s="25" customFormat="1" spans="1:2">
      <c r="A894" s="29" t="s">
        <v>1183</v>
      </c>
      <c r="B894" s="30" t="e">
        <f>SUMIF(#REF!,A894,#REF!)+SUMIF(#REF!,A894,#REF!)+SUMIF(#REF!,A894,#REF!)</f>
        <v>#REF!</v>
      </c>
    </row>
    <row r="895" s="25" customFormat="1" spans="1:2">
      <c r="A895" s="29" t="s">
        <v>1184</v>
      </c>
      <c r="B895" s="30" t="e">
        <f>SUMIF(#REF!,A895,#REF!)+SUMIF(#REF!,A895,#REF!)+SUMIF(#REF!,A895,#REF!)</f>
        <v>#REF!</v>
      </c>
    </row>
    <row r="896" s="25" customFormat="1" spans="1:2">
      <c r="A896" s="29" t="s">
        <v>1185</v>
      </c>
      <c r="B896" s="30" t="e">
        <f>SUMIF(#REF!,A896,#REF!)+SUMIF(#REF!,A896,#REF!)+SUMIF(#REF!,A896,#REF!)</f>
        <v>#REF!</v>
      </c>
    </row>
    <row r="897" s="25" customFormat="1" spans="1:2">
      <c r="A897" s="29" t="s">
        <v>1186</v>
      </c>
      <c r="B897" s="30" t="e">
        <f>SUMIF(#REF!,A897,#REF!)+SUMIF(#REF!,A897,#REF!)+SUMIF(#REF!,A897,#REF!)</f>
        <v>#REF!</v>
      </c>
    </row>
    <row r="898" s="25" customFormat="1" spans="1:2">
      <c r="A898" s="29" t="s">
        <v>1187</v>
      </c>
      <c r="B898" s="30" t="e">
        <f>SUMIF(#REF!,A898,#REF!)+SUMIF(#REF!,A898,#REF!)+SUMIF(#REF!,A898,#REF!)</f>
        <v>#REF!</v>
      </c>
    </row>
    <row r="899" s="25" customFormat="1" spans="1:2">
      <c r="A899" s="29" t="s">
        <v>1188</v>
      </c>
      <c r="B899" s="30" t="e">
        <f>SUMIF(#REF!,A899,#REF!)+SUMIF(#REF!,A899,#REF!)+SUMIF(#REF!,A899,#REF!)</f>
        <v>#REF!</v>
      </c>
    </row>
    <row r="900" s="25" customFormat="1" spans="1:2">
      <c r="A900" s="29" t="s">
        <v>1189</v>
      </c>
      <c r="B900" s="30" t="e">
        <f>SUMIF(#REF!,A900,#REF!)+SUMIF(#REF!,A900,#REF!)+SUMIF(#REF!,A900,#REF!)</f>
        <v>#REF!</v>
      </c>
    </row>
    <row r="901" s="25" customFormat="1" spans="1:2">
      <c r="A901" s="29" t="s">
        <v>1190</v>
      </c>
      <c r="B901" s="30" t="e">
        <f>SUMIF(#REF!,A901,#REF!)+SUMIF(#REF!,A901,#REF!)+SUMIF(#REF!,A901,#REF!)</f>
        <v>#REF!</v>
      </c>
    </row>
    <row r="902" s="25" customFormat="1" spans="1:2">
      <c r="A902" s="29" t="s">
        <v>1191</v>
      </c>
      <c r="B902" s="30" t="e">
        <f>SUMIF(#REF!,A902,#REF!)+SUMIF(#REF!,A902,#REF!)+SUMIF(#REF!,A902,#REF!)</f>
        <v>#REF!</v>
      </c>
    </row>
    <row r="903" s="25" customFormat="1" spans="1:2">
      <c r="A903" s="29" t="s">
        <v>1192</v>
      </c>
      <c r="B903" s="30" t="e">
        <f>SUMIF(#REF!,A903,#REF!)+SUMIF(#REF!,A903,#REF!)+SUMIF(#REF!,A903,#REF!)</f>
        <v>#REF!</v>
      </c>
    </row>
    <row r="904" s="25" customFormat="1" spans="1:2">
      <c r="A904" s="29" t="s">
        <v>1193</v>
      </c>
      <c r="B904" s="30" t="e">
        <f>SUMIF(#REF!,A904,#REF!)+SUMIF(#REF!,A904,#REF!)+SUMIF(#REF!,A904,#REF!)</f>
        <v>#REF!</v>
      </c>
    </row>
    <row r="905" s="25" customFormat="1" spans="1:2">
      <c r="A905" s="29" t="s">
        <v>1194</v>
      </c>
      <c r="B905" s="30" t="e">
        <f>SUMIF(#REF!,A905,#REF!)+SUMIF(#REF!,A905,#REF!)+SUMIF(#REF!,A905,#REF!)</f>
        <v>#REF!</v>
      </c>
    </row>
    <row r="906" s="25" customFormat="1" spans="1:2">
      <c r="A906" s="29" t="s">
        <v>1195</v>
      </c>
      <c r="B906" s="30" t="e">
        <f>SUMIF(#REF!,A906,#REF!)+SUMIF(#REF!,A906,#REF!)+SUMIF(#REF!,A906,#REF!)</f>
        <v>#REF!</v>
      </c>
    </row>
    <row r="907" s="25" customFormat="1" spans="1:2">
      <c r="A907" s="29" t="s">
        <v>1196</v>
      </c>
      <c r="B907" s="30" t="e">
        <f>SUMIF(#REF!,A907,#REF!)+SUMIF(#REF!,A907,#REF!)+SUMIF(#REF!,A907,#REF!)</f>
        <v>#REF!</v>
      </c>
    </row>
    <row r="908" s="25" customFormat="1" spans="1:2">
      <c r="A908" s="29" t="s">
        <v>1197</v>
      </c>
      <c r="B908" s="30" t="e">
        <f>SUMIF(#REF!,A908,#REF!)+SUMIF(#REF!,A908,#REF!)+SUMIF(#REF!,A908,#REF!)</f>
        <v>#REF!</v>
      </c>
    </row>
    <row r="909" s="25" customFormat="1" spans="1:2">
      <c r="A909" s="29" t="s">
        <v>1198</v>
      </c>
      <c r="B909" s="30" t="e">
        <f>SUMIF(#REF!,A909,#REF!)+SUMIF(#REF!,A909,#REF!)+SUMIF(#REF!,A909,#REF!)</f>
        <v>#REF!</v>
      </c>
    </row>
    <row r="910" s="25" customFormat="1" spans="1:2">
      <c r="A910" s="29" t="s">
        <v>1199</v>
      </c>
      <c r="B910" s="30" t="e">
        <f>SUMIF(#REF!,A910,#REF!)+SUMIF(#REF!,A910,#REF!)+SUMIF(#REF!,A910,#REF!)</f>
        <v>#REF!</v>
      </c>
    </row>
    <row r="911" s="25" customFormat="1" spans="1:2">
      <c r="A911" s="29" t="s">
        <v>1200</v>
      </c>
      <c r="B911" s="30" t="e">
        <f>SUMIF(#REF!,A911,#REF!)+SUMIF(#REF!,A911,#REF!)+SUMIF(#REF!,A911,#REF!)</f>
        <v>#REF!</v>
      </c>
    </row>
    <row r="912" s="25" customFormat="1" spans="1:2">
      <c r="A912" s="29" t="s">
        <v>1201</v>
      </c>
      <c r="B912" s="30" t="e">
        <f>SUMIF(#REF!,A912,#REF!)+SUMIF(#REF!,A912,#REF!)+SUMIF(#REF!,A912,#REF!)</f>
        <v>#REF!</v>
      </c>
    </row>
    <row r="913" s="25" customFormat="1" spans="1:2">
      <c r="A913" s="29" t="s">
        <v>1202</v>
      </c>
      <c r="B913" s="30" t="e">
        <f>SUMIF(#REF!,A913,#REF!)+SUMIF(#REF!,A913,#REF!)+SUMIF(#REF!,A913,#REF!)</f>
        <v>#REF!</v>
      </c>
    </row>
    <row r="914" s="25" customFormat="1" spans="1:2">
      <c r="A914" s="29" t="s">
        <v>1203</v>
      </c>
      <c r="B914" s="30" t="e">
        <f>SUMIF(#REF!,A914,#REF!)+SUMIF(#REF!,A914,#REF!)+SUMIF(#REF!,A914,#REF!)</f>
        <v>#REF!</v>
      </c>
    </row>
    <row r="915" s="25" customFormat="1" spans="1:2">
      <c r="A915" s="29" t="s">
        <v>1204</v>
      </c>
      <c r="B915" s="30" t="e">
        <f>SUMIF(#REF!,A915,#REF!)+SUMIF(#REF!,A915,#REF!)+SUMIF(#REF!,A915,#REF!)</f>
        <v>#REF!</v>
      </c>
    </row>
    <row r="916" s="25" customFormat="1" spans="1:2">
      <c r="A916" s="29" t="s">
        <v>1205</v>
      </c>
      <c r="B916" s="30" t="e">
        <f>SUMIF(#REF!,A916,#REF!)+SUMIF(#REF!,A916,#REF!)+SUMIF(#REF!,A916,#REF!)</f>
        <v>#REF!</v>
      </c>
    </row>
    <row r="917" s="25" customFormat="1" spans="1:2">
      <c r="A917" s="29" t="s">
        <v>1206</v>
      </c>
      <c r="B917" s="30" t="e">
        <f>SUMIF(#REF!,A917,#REF!)+SUMIF(#REF!,A917,#REF!)+SUMIF(#REF!,A917,#REF!)</f>
        <v>#REF!</v>
      </c>
    </row>
    <row r="918" s="25" customFormat="1" spans="1:2">
      <c r="A918" s="29" t="s">
        <v>1207</v>
      </c>
      <c r="B918" s="30" t="e">
        <f>SUMIF(#REF!,A918,#REF!)+SUMIF(#REF!,A918,#REF!)+SUMIF(#REF!,A918,#REF!)</f>
        <v>#REF!</v>
      </c>
    </row>
    <row r="919" s="25" customFormat="1" spans="1:2">
      <c r="A919" s="29" t="s">
        <v>1208</v>
      </c>
      <c r="B919" s="30" t="e">
        <f>SUMIF(#REF!,A919,#REF!)+SUMIF(#REF!,A919,#REF!)+SUMIF(#REF!,A919,#REF!)</f>
        <v>#REF!</v>
      </c>
    </row>
    <row r="920" s="25" customFormat="1" spans="1:2">
      <c r="A920" s="29" t="s">
        <v>1209</v>
      </c>
      <c r="B920" s="30" t="e">
        <f>SUMIF(#REF!,A920,#REF!)+SUMIF(#REF!,A920,#REF!)+SUMIF(#REF!,A920,#REF!)</f>
        <v>#REF!</v>
      </c>
    </row>
    <row r="921" s="25" customFormat="1" spans="1:2">
      <c r="A921" s="29" t="s">
        <v>1210</v>
      </c>
      <c r="B921" s="30" t="e">
        <f>SUMIF(#REF!,A921,#REF!)+SUMIF(#REF!,A921,#REF!)+SUMIF(#REF!,A921,#REF!)</f>
        <v>#REF!</v>
      </c>
    </row>
    <row r="922" s="25" customFormat="1" spans="1:2">
      <c r="A922" s="29" t="s">
        <v>1211</v>
      </c>
      <c r="B922" s="30" t="e">
        <f>SUMIF(#REF!,A922,#REF!)+SUMIF(#REF!,A922,#REF!)+SUMIF(#REF!,A922,#REF!)</f>
        <v>#REF!</v>
      </c>
    </row>
    <row r="923" s="25" customFormat="1" spans="1:2">
      <c r="A923" s="29" t="s">
        <v>1212</v>
      </c>
      <c r="B923" s="30" t="e">
        <f>SUMIF(#REF!,A923,#REF!)+SUMIF(#REF!,A923,#REF!)+SUMIF(#REF!,A923,#REF!)</f>
        <v>#REF!</v>
      </c>
    </row>
    <row r="924" s="25" customFormat="1" spans="1:2">
      <c r="A924" s="29" t="s">
        <v>1213</v>
      </c>
      <c r="B924" s="30" t="e">
        <f>SUMIF(#REF!,A924,#REF!)+SUMIF(#REF!,A924,#REF!)+SUMIF(#REF!,A924,#REF!)</f>
        <v>#REF!</v>
      </c>
    </row>
    <row r="925" s="25" customFormat="1" spans="1:2">
      <c r="A925" s="29" t="s">
        <v>1214</v>
      </c>
      <c r="B925" s="30" t="e">
        <f>SUMIF(#REF!,A925,#REF!)+SUMIF(#REF!,A925,#REF!)+SUMIF(#REF!,A925,#REF!)</f>
        <v>#REF!</v>
      </c>
    </row>
    <row r="926" s="25" customFormat="1" spans="1:2">
      <c r="A926" s="29" t="s">
        <v>1215</v>
      </c>
      <c r="B926" s="30" t="e">
        <f>SUMIF(#REF!,A926,#REF!)+SUMIF(#REF!,A926,#REF!)+SUMIF(#REF!,A926,#REF!)</f>
        <v>#REF!</v>
      </c>
    </row>
    <row r="927" s="25" customFormat="1" spans="1:2">
      <c r="A927" s="29" t="s">
        <v>1216</v>
      </c>
      <c r="B927" s="30" t="e">
        <f>SUMIF(#REF!,A927,#REF!)+SUMIF(#REF!,A927,#REF!)+SUMIF(#REF!,A927,#REF!)</f>
        <v>#REF!</v>
      </c>
    </row>
    <row r="928" s="25" customFormat="1" spans="1:2">
      <c r="A928" s="29" t="s">
        <v>1217</v>
      </c>
      <c r="B928" s="30" t="e">
        <f>SUMIF(#REF!,A928,#REF!)+SUMIF(#REF!,A928,#REF!)+SUMIF(#REF!,A928,#REF!)</f>
        <v>#REF!</v>
      </c>
    </row>
    <row r="929" s="25" customFormat="1" spans="1:2">
      <c r="A929" s="29" t="s">
        <v>1218</v>
      </c>
      <c r="B929" s="30" t="e">
        <f>SUMIF(#REF!,A929,#REF!)+SUMIF(#REF!,A929,#REF!)+SUMIF(#REF!,A929,#REF!)</f>
        <v>#REF!</v>
      </c>
    </row>
    <row r="930" s="25" customFormat="1" spans="1:2">
      <c r="A930" s="29" t="s">
        <v>1219</v>
      </c>
      <c r="B930" s="30" t="e">
        <f>SUMIF(#REF!,A930,#REF!)+SUMIF(#REF!,A930,#REF!)+SUMIF(#REF!,A930,#REF!)</f>
        <v>#REF!</v>
      </c>
    </row>
    <row r="931" s="25" customFormat="1" spans="1:2">
      <c r="A931" s="29" t="s">
        <v>1220</v>
      </c>
      <c r="B931" s="30" t="e">
        <f>SUMIF(#REF!,A931,#REF!)+SUMIF(#REF!,A931,#REF!)+SUMIF(#REF!,A931,#REF!)</f>
        <v>#REF!</v>
      </c>
    </row>
    <row r="932" s="25" customFormat="1" spans="1:2">
      <c r="A932" s="29" t="s">
        <v>1221</v>
      </c>
      <c r="B932" s="30" t="e">
        <f>SUMIF(#REF!,A932,#REF!)+SUMIF(#REF!,A932,#REF!)+SUMIF(#REF!,A932,#REF!)</f>
        <v>#REF!</v>
      </c>
    </row>
    <row r="933" s="25" customFormat="1" spans="1:2">
      <c r="A933" s="29" t="s">
        <v>1222</v>
      </c>
      <c r="B933" s="30" t="e">
        <f>SUMIF(#REF!,A933,#REF!)+SUMIF(#REF!,A933,#REF!)+SUMIF(#REF!,A933,#REF!)</f>
        <v>#REF!</v>
      </c>
    </row>
    <row r="934" s="25" customFormat="1" spans="1:2">
      <c r="A934" s="29" t="s">
        <v>1223</v>
      </c>
      <c r="B934" s="30" t="e">
        <f>SUMIF(#REF!,A934,#REF!)+SUMIF(#REF!,A934,#REF!)+SUMIF(#REF!,A934,#REF!)</f>
        <v>#REF!</v>
      </c>
    </row>
    <row r="935" s="25" customFormat="1" spans="1:2">
      <c r="A935" s="29" t="s">
        <v>1224</v>
      </c>
      <c r="B935" s="30" t="e">
        <f>SUMIF(#REF!,A935,#REF!)+SUMIF(#REF!,A935,#REF!)+SUMIF(#REF!,A935,#REF!)</f>
        <v>#REF!</v>
      </c>
    </row>
    <row r="936" s="25" customFormat="1" spans="1:2">
      <c r="A936" s="29" t="s">
        <v>1225</v>
      </c>
      <c r="B936" s="30" t="e">
        <f>SUMIF(#REF!,A936,#REF!)+SUMIF(#REF!,A936,#REF!)+SUMIF(#REF!,A936,#REF!)</f>
        <v>#REF!</v>
      </c>
    </row>
    <row r="937" s="25" customFormat="1" spans="1:2">
      <c r="A937" s="29" t="s">
        <v>1226</v>
      </c>
      <c r="B937" s="30" t="e">
        <f>SUMIF(#REF!,A937,#REF!)+SUMIF(#REF!,A937,#REF!)+SUMIF(#REF!,A937,#REF!)</f>
        <v>#REF!</v>
      </c>
    </row>
    <row r="938" s="25" customFormat="1" spans="1:2">
      <c r="A938" s="29" t="s">
        <v>1227</v>
      </c>
      <c r="B938" s="30" t="e">
        <f>SUMIF(#REF!,A938,#REF!)+SUMIF(#REF!,A938,#REF!)+SUMIF(#REF!,A938,#REF!)</f>
        <v>#REF!</v>
      </c>
    </row>
    <row r="939" s="25" customFormat="1" spans="1:2">
      <c r="A939" s="29" t="s">
        <v>1228</v>
      </c>
      <c r="B939" s="30" t="e">
        <f>SUMIF(#REF!,A939,#REF!)+SUMIF(#REF!,A939,#REF!)+SUMIF(#REF!,A939,#REF!)</f>
        <v>#REF!</v>
      </c>
    </row>
    <row r="940" s="25" customFormat="1" spans="1:2">
      <c r="A940" s="29" t="s">
        <v>1229</v>
      </c>
      <c r="B940" s="30" t="e">
        <f>SUMIF(#REF!,A940,#REF!)+SUMIF(#REF!,A940,#REF!)+SUMIF(#REF!,A940,#REF!)</f>
        <v>#REF!</v>
      </c>
    </row>
    <row r="941" s="25" customFormat="1" spans="1:2">
      <c r="A941" s="29" t="s">
        <v>1230</v>
      </c>
      <c r="B941" s="30" t="e">
        <f>SUMIF(#REF!,A941,#REF!)+SUMIF(#REF!,A941,#REF!)+SUMIF(#REF!,A941,#REF!)</f>
        <v>#REF!</v>
      </c>
    </row>
    <row r="942" s="25" customFormat="1" spans="1:2">
      <c r="A942" s="29" t="s">
        <v>1231</v>
      </c>
      <c r="B942" s="30" t="e">
        <f>SUMIF(#REF!,A942,#REF!)+SUMIF(#REF!,A942,#REF!)+SUMIF(#REF!,A942,#REF!)</f>
        <v>#REF!</v>
      </c>
    </row>
    <row r="943" s="25" customFormat="1" spans="1:2">
      <c r="A943" s="29" t="s">
        <v>1232</v>
      </c>
      <c r="B943" s="30" t="e">
        <f>SUMIF(#REF!,A943,#REF!)+SUMIF(#REF!,A943,#REF!)+SUMIF(#REF!,A943,#REF!)</f>
        <v>#REF!</v>
      </c>
    </row>
    <row r="944" s="25" customFormat="1" spans="1:2">
      <c r="A944" s="29" t="s">
        <v>1233</v>
      </c>
      <c r="B944" s="30" t="e">
        <f>SUMIF(#REF!,A944,#REF!)+SUMIF(#REF!,A944,#REF!)+SUMIF(#REF!,A944,#REF!)</f>
        <v>#REF!</v>
      </c>
    </row>
    <row r="945" s="25" customFormat="1" spans="1:2">
      <c r="A945" s="29" t="s">
        <v>1234</v>
      </c>
      <c r="B945" s="30" t="e">
        <f>SUMIF(#REF!,A945,#REF!)+SUMIF(#REF!,A945,#REF!)+SUMIF(#REF!,A945,#REF!)</f>
        <v>#REF!</v>
      </c>
    </row>
    <row r="946" s="25" customFormat="1" spans="1:2">
      <c r="A946" s="29" t="s">
        <v>1235</v>
      </c>
      <c r="B946" s="30" t="e">
        <f>SUMIF(#REF!,A946,#REF!)+SUMIF(#REF!,A946,#REF!)+SUMIF(#REF!,A946,#REF!)</f>
        <v>#REF!</v>
      </c>
    </row>
    <row r="947" s="25" customFormat="1" spans="1:2">
      <c r="A947" s="29" t="s">
        <v>1236</v>
      </c>
      <c r="B947" s="30" t="e">
        <f>SUMIF(#REF!,A947,#REF!)+SUMIF(#REF!,A947,#REF!)+SUMIF(#REF!,A947,#REF!)</f>
        <v>#REF!</v>
      </c>
    </row>
    <row r="948" s="25" customFormat="1" spans="1:2">
      <c r="A948" s="29" t="s">
        <v>1237</v>
      </c>
      <c r="B948" s="30" t="e">
        <f>SUMIF(#REF!,A948,#REF!)+SUMIF(#REF!,A948,#REF!)+SUMIF(#REF!,A948,#REF!)</f>
        <v>#REF!</v>
      </c>
    </row>
    <row r="949" s="25" customFormat="1" spans="1:2">
      <c r="A949" s="29" t="s">
        <v>1238</v>
      </c>
      <c r="B949" s="30" t="e">
        <f>SUMIF(#REF!,A949,#REF!)+SUMIF(#REF!,A949,#REF!)+SUMIF(#REF!,A949,#REF!)</f>
        <v>#REF!</v>
      </c>
    </row>
    <row r="950" s="25" customFormat="1" spans="1:2">
      <c r="A950" s="29" t="s">
        <v>1239</v>
      </c>
      <c r="B950" s="30" t="e">
        <f>SUMIF(#REF!,A950,#REF!)+SUMIF(#REF!,A950,#REF!)+SUMIF(#REF!,A950,#REF!)</f>
        <v>#REF!</v>
      </c>
    </row>
    <row r="951" s="25" customFormat="1" spans="1:2">
      <c r="A951" s="29" t="s">
        <v>1240</v>
      </c>
      <c r="B951" s="30" t="e">
        <f>SUMIF(#REF!,A951,#REF!)+SUMIF(#REF!,A951,#REF!)+SUMIF(#REF!,A951,#REF!)</f>
        <v>#REF!</v>
      </c>
    </row>
    <row r="952" s="25" customFormat="1" spans="1:2">
      <c r="A952" s="29" t="s">
        <v>1241</v>
      </c>
      <c r="B952" s="30" t="e">
        <f>SUMIF(#REF!,A952,#REF!)+SUMIF(#REF!,A952,#REF!)+SUMIF(#REF!,A952,#REF!)</f>
        <v>#REF!</v>
      </c>
    </row>
    <row r="953" s="25" customFormat="1" spans="1:2">
      <c r="A953" s="29" t="s">
        <v>1242</v>
      </c>
      <c r="B953" s="30" t="e">
        <f>SUMIF(#REF!,A953,#REF!)+SUMIF(#REF!,A953,#REF!)+SUMIF(#REF!,A953,#REF!)</f>
        <v>#REF!</v>
      </c>
    </row>
    <row r="954" s="25" customFormat="1" spans="1:2">
      <c r="A954" s="29" t="s">
        <v>1243</v>
      </c>
      <c r="B954" s="30" t="e">
        <f>SUMIF(#REF!,A954,#REF!)+SUMIF(#REF!,A954,#REF!)+SUMIF(#REF!,A954,#REF!)</f>
        <v>#REF!</v>
      </c>
    </row>
    <row r="955" s="25" customFormat="1" spans="1:2">
      <c r="A955" s="29" t="s">
        <v>1244</v>
      </c>
      <c r="B955" s="30" t="e">
        <f>SUMIF(#REF!,A955,#REF!)+SUMIF(#REF!,A955,#REF!)+SUMIF(#REF!,A955,#REF!)</f>
        <v>#REF!</v>
      </c>
    </row>
    <row r="956" s="25" customFormat="1" spans="1:2">
      <c r="A956" s="29" t="s">
        <v>1245</v>
      </c>
      <c r="B956" s="30" t="e">
        <f>SUMIF(#REF!,A956,#REF!)+SUMIF(#REF!,A956,#REF!)+SUMIF(#REF!,A956,#REF!)</f>
        <v>#REF!</v>
      </c>
    </row>
    <row r="957" s="25" customFormat="1" spans="1:2">
      <c r="A957" s="29" t="s">
        <v>1246</v>
      </c>
      <c r="B957" s="30" t="e">
        <f>SUMIF(#REF!,A957,#REF!)+SUMIF(#REF!,A957,#REF!)+SUMIF(#REF!,A957,#REF!)</f>
        <v>#REF!</v>
      </c>
    </row>
    <row r="958" s="25" customFormat="1" spans="1:2">
      <c r="A958" s="29" t="s">
        <v>1247</v>
      </c>
      <c r="B958" s="30" t="e">
        <f>SUMIF(#REF!,A958,#REF!)+SUMIF(#REF!,A958,#REF!)+SUMIF(#REF!,A958,#REF!)</f>
        <v>#REF!</v>
      </c>
    </row>
    <row r="959" s="25" customFormat="1" spans="1:2">
      <c r="A959" s="29" t="s">
        <v>1248</v>
      </c>
      <c r="B959" s="30" t="e">
        <f>SUMIF(#REF!,A959,#REF!)+SUMIF(#REF!,A959,#REF!)+SUMIF(#REF!,A959,#REF!)</f>
        <v>#REF!</v>
      </c>
    </row>
    <row r="960" s="25" customFormat="1" spans="1:2">
      <c r="A960" s="29" t="s">
        <v>1249</v>
      </c>
      <c r="B960" s="30" t="e">
        <f>SUMIF(#REF!,A960,#REF!)+SUMIF(#REF!,A960,#REF!)+SUMIF(#REF!,A960,#REF!)</f>
        <v>#REF!</v>
      </c>
    </row>
    <row r="961" s="25" customFormat="1" spans="1:2">
      <c r="A961" s="29" t="s">
        <v>1250</v>
      </c>
      <c r="B961" s="30" t="e">
        <f>SUMIF(#REF!,A961,#REF!)+SUMIF(#REF!,A961,#REF!)+SUMIF(#REF!,A961,#REF!)</f>
        <v>#REF!</v>
      </c>
    </row>
    <row r="962" s="25" customFormat="1" spans="1:2">
      <c r="A962" s="29" t="s">
        <v>1251</v>
      </c>
      <c r="B962" s="30" t="e">
        <f>SUMIF(#REF!,A962,#REF!)+SUMIF(#REF!,A962,#REF!)+SUMIF(#REF!,A962,#REF!)</f>
        <v>#REF!</v>
      </c>
    </row>
    <row r="963" s="25" customFormat="1" spans="1:2">
      <c r="A963" s="29" t="s">
        <v>1252</v>
      </c>
      <c r="B963" s="30" t="e">
        <f>SUMIF(#REF!,A963,#REF!)+SUMIF(#REF!,A963,#REF!)+SUMIF(#REF!,A963,#REF!)</f>
        <v>#REF!</v>
      </c>
    </row>
    <row r="964" s="25" customFormat="1" spans="1:2">
      <c r="A964" s="29" t="s">
        <v>1253</v>
      </c>
      <c r="B964" s="30" t="e">
        <f>SUMIF(#REF!,A964,#REF!)+SUMIF(#REF!,A964,#REF!)+SUMIF(#REF!,A964,#REF!)</f>
        <v>#REF!</v>
      </c>
    </row>
    <row r="965" s="25" customFormat="1" spans="1:2">
      <c r="A965" s="29" t="s">
        <v>1254</v>
      </c>
      <c r="B965" s="30" t="e">
        <f>SUMIF(#REF!,A965,#REF!)+SUMIF(#REF!,A965,#REF!)+SUMIF(#REF!,A965,#REF!)</f>
        <v>#REF!</v>
      </c>
    </row>
    <row r="966" s="25" customFormat="1" spans="1:2">
      <c r="A966" s="29" t="s">
        <v>1255</v>
      </c>
      <c r="B966" s="30" t="e">
        <f>SUMIF(#REF!,A966,#REF!)+SUMIF(#REF!,A966,#REF!)+SUMIF(#REF!,A966,#REF!)</f>
        <v>#REF!</v>
      </c>
    </row>
    <row r="967" s="25" customFormat="1" spans="1:2">
      <c r="A967" s="29" t="s">
        <v>1256</v>
      </c>
      <c r="B967" s="30" t="e">
        <f>SUMIF(#REF!,A967,#REF!)+SUMIF(#REF!,A967,#REF!)+SUMIF(#REF!,A967,#REF!)</f>
        <v>#REF!</v>
      </c>
    </row>
    <row r="968" s="25" customFormat="1" spans="1:2">
      <c r="A968" s="29" t="s">
        <v>1257</v>
      </c>
      <c r="B968" s="30" t="e">
        <f>SUMIF(#REF!,A968,#REF!)+SUMIF(#REF!,A968,#REF!)+SUMIF(#REF!,A968,#REF!)</f>
        <v>#REF!</v>
      </c>
    </row>
    <row r="969" s="25" customFormat="1" spans="1:2">
      <c r="A969" s="29" t="s">
        <v>1258</v>
      </c>
      <c r="B969" s="30" t="e">
        <f>SUMIF(#REF!,A969,#REF!)+SUMIF(#REF!,A969,#REF!)+SUMIF(#REF!,A969,#REF!)</f>
        <v>#REF!</v>
      </c>
    </row>
    <row r="970" s="25" customFormat="1" spans="1:2">
      <c r="A970" s="29" t="s">
        <v>1259</v>
      </c>
      <c r="B970" s="30" t="e">
        <f>SUMIF(#REF!,A970,#REF!)+SUMIF(#REF!,A970,#REF!)+SUMIF(#REF!,A970,#REF!)</f>
        <v>#REF!</v>
      </c>
    </row>
    <row r="971" s="25" customFormat="1" spans="1:2">
      <c r="A971" s="29" t="s">
        <v>1260</v>
      </c>
      <c r="B971" s="30" t="e">
        <f>SUMIF(#REF!,A971,#REF!)+SUMIF(#REF!,A971,#REF!)+SUMIF(#REF!,A971,#REF!)</f>
        <v>#REF!</v>
      </c>
    </row>
    <row r="972" s="25" customFormat="1" spans="1:2">
      <c r="A972" s="29" t="s">
        <v>1261</v>
      </c>
      <c r="B972" s="30" t="e">
        <f>SUMIF(#REF!,A972,#REF!)+SUMIF(#REF!,A972,#REF!)+SUMIF(#REF!,A972,#REF!)</f>
        <v>#REF!</v>
      </c>
    </row>
    <row r="973" s="25" customFormat="1" spans="1:2">
      <c r="A973" s="29" t="s">
        <v>1262</v>
      </c>
      <c r="B973" s="30" t="e">
        <f>SUMIF(#REF!,A973,#REF!)+SUMIF(#REF!,A973,#REF!)+SUMIF(#REF!,A973,#REF!)</f>
        <v>#REF!</v>
      </c>
    </row>
    <row r="974" s="25" customFormat="1" spans="1:2">
      <c r="A974" s="29" t="s">
        <v>1263</v>
      </c>
      <c r="B974" s="30" t="e">
        <f>SUMIF(#REF!,A974,#REF!)+SUMIF(#REF!,A974,#REF!)+SUMIF(#REF!,A974,#REF!)</f>
        <v>#REF!</v>
      </c>
    </row>
    <row r="975" s="25" customFormat="1" spans="1:2">
      <c r="A975" s="29" t="s">
        <v>1264</v>
      </c>
      <c r="B975" s="30" t="e">
        <f>SUMIF(#REF!,A975,#REF!)+SUMIF(#REF!,A975,#REF!)+SUMIF(#REF!,A975,#REF!)</f>
        <v>#REF!</v>
      </c>
    </row>
    <row r="976" s="25" customFormat="1" spans="1:2">
      <c r="A976" s="29" t="s">
        <v>1265</v>
      </c>
      <c r="B976" s="30" t="e">
        <f>SUMIF(#REF!,A976,#REF!)+SUMIF(#REF!,A976,#REF!)+SUMIF(#REF!,A976,#REF!)</f>
        <v>#REF!</v>
      </c>
    </row>
    <row r="977" s="25" customFormat="1" spans="1:2">
      <c r="A977" s="29" t="s">
        <v>1266</v>
      </c>
      <c r="B977" s="30" t="e">
        <f>SUMIF(#REF!,A977,#REF!)+SUMIF(#REF!,A977,#REF!)+SUMIF(#REF!,A977,#REF!)</f>
        <v>#REF!</v>
      </c>
    </row>
    <row r="978" s="25" customFormat="1" spans="1:2">
      <c r="A978" s="29" t="s">
        <v>1267</v>
      </c>
      <c r="B978" s="30" t="e">
        <f>SUMIF(#REF!,A978,#REF!)+SUMIF(#REF!,A978,#REF!)+SUMIF(#REF!,A978,#REF!)</f>
        <v>#REF!</v>
      </c>
    </row>
    <row r="979" s="25" customFormat="1" spans="1:2">
      <c r="A979" s="29" t="s">
        <v>1268</v>
      </c>
      <c r="B979" s="30" t="e">
        <f>SUMIF(#REF!,A979,#REF!)+SUMIF(#REF!,A979,#REF!)+SUMIF(#REF!,A979,#REF!)</f>
        <v>#REF!</v>
      </c>
    </row>
    <row r="980" s="25" customFormat="1" spans="1:2">
      <c r="A980" s="29" t="s">
        <v>1269</v>
      </c>
      <c r="B980" s="30" t="e">
        <f>SUMIF(#REF!,A980,#REF!)+SUMIF(#REF!,A980,#REF!)+SUMIF(#REF!,A980,#REF!)</f>
        <v>#REF!</v>
      </c>
    </row>
    <row r="981" s="25" customFormat="1" spans="1:2">
      <c r="A981" s="29" t="s">
        <v>1270</v>
      </c>
      <c r="B981" s="30" t="e">
        <f>SUMIF(#REF!,A981,#REF!)+SUMIF(#REF!,A981,#REF!)+SUMIF(#REF!,A981,#REF!)</f>
        <v>#REF!</v>
      </c>
    </row>
    <row r="982" s="25" customFormat="1" spans="1:2">
      <c r="A982" s="29" t="s">
        <v>1271</v>
      </c>
      <c r="B982" s="30" t="e">
        <f>SUMIF(#REF!,A982,#REF!)+SUMIF(#REF!,A982,#REF!)+SUMIF(#REF!,A982,#REF!)</f>
        <v>#REF!</v>
      </c>
    </row>
    <row r="983" s="25" customFormat="1" spans="1:2">
      <c r="A983" s="29" t="s">
        <v>1272</v>
      </c>
      <c r="B983" s="30" t="e">
        <f>SUMIF(#REF!,A983,#REF!)+SUMIF(#REF!,A983,#REF!)+SUMIF(#REF!,A983,#REF!)</f>
        <v>#REF!</v>
      </c>
    </row>
    <row r="984" s="25" customFormat="1" spans="1:2">
      <c r="A984" s="29" t="s">
        <v>1273</v>
      </c>
      <c r="B984" s="30" t="e">
        <f>SUMIF(#REF!,A984,#REF!)+SUMIF(#REF!,A984,#REF!)+SUMIF(#REF!,A984,#REF!)</f>
        <v>#REF!</v>
      </c>
    </row>
    <row r="985" s="25" customFormat="1" spans="1:2">
      <c r="A985" s="29" t="s">
        <v>1274</v>
      </c>
      <c r="B985" s="30" t="e">
        <f>SUMIF(#REF!,A985,#REF!)+SUMIF(#REF!,A985,#REF!)+SUMIF(#REF!,A985,#REF!)</f>
        <v>#REF!</v>
      </c>
    </row>
    <row r="986" s="25" customFormat="1" spans="1:2">
      <c r="A986" s="29" t="s">
        <v>1275</v>
      </c>
      <c r="B986" s="30" t="e">
        <f>SUMIF(#REF!,A986,#REF!)+SUMIF(#REF!,A986,#REF!)+SUMIF(#REF!,A986,#REF!)</f>
        <v>#REF!</v>
      </c>
    </row>
    <row r="987" s="25" customFormat="1" spans="1:2">
      <c r="A987" s="29" t="s">
        <v>1276</v>
      </c>
      <c r="B987" s="30" t="e">
        <f>SUMIF(#REF!,A987,#REF!)+SUMIF(#REF!,A987,#REF!)+SUMIF(#REF!,A987,#REF!)</f>
        <v>#REF!</v>
      </c>
    </row>
    <row r="988" s="25" customFormat="1" spans="1:2">
      <c r="A988" s="29" t="s">
        <v>1277</v>
      </c>
      <c r="B988" s="30" t="e">
        <f>SUMIF(#REF!,A988,#REF!)+SUMIF(#REF!,A988,#REF!)+SUMIF(#REF!,A988,#REF!)</f>
        <v>#REF!</v>
      </c>
    </row>
    <row r="989" s="25" customFormat="1" spans="1:2">
      <c r="A989" s="29" t="s">
        <v>1278</v>
      </c>
      <c r="B989" s="30" t="e">
        <f>SUMIF(#REF!,A989,#REF!)+SUMIF(#REF!,A989,#REF!)+SUMIF(#REF!,A989,#REF!)</f>
        <v>#REF!</v>
      </c>
    </row>
    <row r="990" s="25" customFormat="1" spans="1:2">
      <c r="A990" s="29" t="s">
        <v>1279</v>
      </c>
      <c r="B990" s="30" t="e">
        <f>SUMIF(#REF!,A990,#REF!)+SUMIF(#REF!,A990,#REF!)+SUMIF(#REF!,A990,#REF!)</f>
        <v>#REF!</v>
      </c>
    </row>
    <row r="991" s="25" customFormat="1" spans="1:2">
      <c r="A991" s="29" t="s">
        <v>1280</v>
      </c>
      <c r="B991" s="30" t="e">
        <f>SUMIF(#REF!,A991,#REF!)+SUMIF(#REF!,A991,#REF!)+SUMIF(#REF!,A991,#REF!)</f>
        <v>#REF!</v>
      </c>
    </row>
    <row r="992" s="25" customFormat="1" spans="1:2">
      <c r="A992" s="29" t="s">
        <v>1281</v>
      </c>
      <c r="B992" s="30" t="e">
        <f>SUMIF(#REF!,A992,#REF!)+SUMIF(#REF!,A992,#REF!)+SUMIF(#REF!,A992,#REF!)</f>
        <v>#REF!</v>
      </c>
    </row>
    <row r="993" s="25" customFormat="1" spans="1:2">
      <c r="A993" s="29" t="s">
        <v>1282</v>
      </c>
      <c r="B993" s="30" t="e">
        <f>SUMIF(#REF!,A993,#REF!)+SUMIF(#REF!,A993,#REF!)+SUMIF(#REF!,A993,#REF!)</f>
        <v>#REF!</v>
      </c>
    </row>
    <row r="994" s="25" customFormat="1" spans="1:2">
      <c r="A994" s="29" t="s">
        <v>1283</v>
      </c>
      <c r="B994" s="30" t="e">
        <f>SUMIF(#REF!,A994,#REF!)+SUMIF(#REF!,A994,#REF!)+SUMIF(#REF!,A994,#REF!)</f>
        <v>#REF!</v>
      </c>
    </row>
    <row r="995" s="25" customFormat="1" spans="1:2">
      <c r="A995" s="29" t="s">
        <v>1284</v>
      </c>
      <c r="B995" s="30" t="e">
        <f>SUMIF(#REF!,A995,#REF!)+SUMIF(#REF!,A995,#REF!)+SUMIF(#REF!,A995,#REF!)</f>
        <v>#REF!</v>
      </c>
    </row>
    <row r="996" s="25" customFormat="1" spans="1:2">
      <c r="A996" s="29" t="s">
        <v>1285</v>
      </c>
      <c r="B996" s="30" t="e">
        <f>SUMIF(#REF!,A996,#REF!)+SUMIF(#REF!,A996,#REF!)+SUMIF(#REF!,A996,#REF!)</f>
        <v>#REF!</v>
      </c>
    </row>
    <row r="997" s="25" customFormat="1" spans="1:2">
      <c r="A997" s="29" t="s">
        <v>1286</v>
      </c>
      <c r="B997" s="30" t="e">
        <f>SUMIF(#REF!,A997,#REF!)+SUMIF(#REF!,A997,#REF!)+SUMIF(#REF!,A997,#REF!)</f>
        <v>#REF!</v>
      </c>
    </row>
    <row r="998" s="25" customFormat="1" spans="1:2">
      <c r="A998" s="29" t="s">
        <v>1287</v>
      </c>
      <c r="B998" s="30" t="e">
        <f>SUMIF(#REF!,A998,#REF!)+SUMIF(#REF!,A998,#REF!)+SUMIF(#REF!,A998,#REF!)</f>
        <v>#REF!</v>
      </c>
    </row>
    <row r="999" s="25" customFormat="1" spans="1:2">
      <c r="A999" s="29" t="s">
        <v>1288</v>
      </c>
      <c r="B999" s="30" t="e">
        <f>SUMIF(#REF!,A999,#REF!)+SUMIF(#REF!,A999,#REF!)+SUMIF(#REF!,A999,#REF!)</f>
        <v>#REF!</v>
      </c>
    </row>
    <row r="1000" s="25" customFormat="1" spans="1:2">
      <c r="A1000" s="29" t="s">
        <v>1289</v>
      </c>
      <c r="B1000" s="30" t="e">
        <f>SUMIF(#REF!,A1000,#REF!)+SUMIF(#REF!,A1000,#REF!)+SUMIF(#REF!,A1000,#REF!)</f>
        <v>#REF!</v>
      </c>
    </row>
    <row r="1001" s="25" customFormat="1" spans="1:2">
      <c r="A1001" s="29" t="s">
        <v>1290</v>
      </c>
      <c r="B1001" s="30" t="e">
        <f>SUMIF(#REF!,A1001,#REF!)+SUMIF(#REF!,A1001,#REF!)+SUMIF(#REF!,A1001,#REF!)</f>
        <v>#REF!</v>
      </c>
    </row>
    <row r="1002" s="25" customFormat="1" spans="1:2">
      <c r="A1002" s="29" t="s">
        <v>1291</v>
      </c>
      <c r="B1002" s="30" t="e">
        <f>SUMIF(#REF!,A1002,#REF!)+SUMIF(#REF!,A1002,#REF!)+SUMIF(#REF!,A1002,#REF!)</f>
        <v>#REF!</v>
      </c>
    </row>
    <row r="1003" s="25" customFormat="1" spans="1:2">
      <c r="A1003" s="29" t="s">
        <v>1292</v>
      </c>
      <c r="B1003" s="30" t="e">
        <f>SUMIF(#REF!,A1003,#REF!)+SUMIF(#REF!,A1003,#REF!)+SUMIF(#REF!,A1003,#REF!)</f>
        <v>#REF!</v>
      </c>
    </row>
    <row r="1004" s="25" customFormat="1" spans="1:2">
      <c r="A1004" s="29" t="s">
        <v>1293</v>
      </c>
      <c r="B1004" s="30" t="e">
        <f>SUMIF(#REF!,A1004,#REF!)+SUMIF(#REF!,A1004,#REF!)+SUMIF(#REF!,A1004,#REF!)</f>
        <v>#REF!</v>
      </c>
    </row>
    <row r="1005" s="25" customFormat="1" spans="1:2">
      <c r="A1005" s="29" t="s">
        <v>1294</v>
      </c>
      <c r="B1005" s="30" t="e">
        <f>SUMIF(#REF!,A1005,#REF!)+SUMIF(#REF!,A1005,#REF!)+SUMIF(#REF!,A1005,#REF!)</f>
        <v>#REF!</v>
      </c>
    </row>
    <row r="1006" s="25" customFormat="1" spans="1:2">
      <c r="A1006" s="29" t="s">
        <v>1295</v>
      </c>
      <c r="B1006" s="30" t="e">
        <f>SUMIF(#REF!,A1006,#REF!)+SUMIF(#REF!,A1006,#REF!)+SUMIF(#REF!,A1006,#REF!)</f>
        <v>#REF!</v>
      </c>
    </row>
    <row r="1007" s="25" customFormat="1" spans="1:2">
      <c r="A1007" s="29" t="s">
        <v>1296</v>
      </c>
      <c r="B1007" s="30" t="e">
        <f>SUMIF(#REF!,A1007,#REF!)+SUMIF(#REF!,A1007,#REF!)+SUMIF(#REF!,A1007,#REF!)</f>
        <v>#REF!</v>
      </c>
    </row>
    <row r="1008" s="25" customFormat="1" spans="1:2">
      <c r="A1008" s="29" t="s">
        <v>1297</v>
      </c>
      <c r="B1008" s="30" t="e">
        <f>SUMIF(#REF!,A1008,#REF!)+SUMIF(#REF!,A1008,#REF!)+SUMIF(#REF!,A1008,#REF!)</f>
        <v>#REF!</v>
      </c>
    </row>
    <row r="1009" s="25" customFormat="1" spans="1:2">
      <c r="A1009" s="29" t="s">
        <v>1298</v>
      </c>
      <c r="B1009" s="30" t="e">
        <f>SUMIF(#REF!,A1009,#REF!)+SUMIF(#REF!,A1009,#REF!)+SUMIF(#REF!,A1009,#REF!)</f>
        <v>#REF!</v>
      </c>
    </row>
    <row r="1010" s="25" customFormat="1" spans="1:2">
      <c r="A1010" s="29" t="s">
        <v>1299</v>
      </c>
      <c r="B1010" s="31" t="e">
        <f>SUMIF(#REF!,A1010,#REF!)+SUMIF(#REF!,A1010,#REF!)+SUMIF(#REF!,A1010,#REF!)</f>
        <v>#REF!</v>
      </c>
    </row>
    <row r="1011" s="25" customFormat="1" spans="1:2">
      <c r="A1011" s="29" t="s">
        <v>1300</v>
      </c>
      <c r="B1011" s="30" t="e">
        <f>SUMIF(#REF!,A1011,#REF!)+SUMIF(#REF!,A1011,#REF!)+SUMIF(#REF!,A1011,#REF!)</f>
        <v>#REF!</v>
      </c>
    </row>
    <row r="1012" s="25" customFormat="1" spans="1:2">
      <c r="A1012" s="29" t="s">
        <v>1301</v>
      </c>
      <c r="B1012" s="30" t="e">
        <f>SUMIF(#REF!,A1012,#REF!)+SUMIF(#REF!,A1012,#REF!)+SUMIF(#REF!,A1012,#REF!)</f>
        <v>#REF!</v>
      </c>
    </row>
    <row r="1013" s="25" customFormat="1" spans="1:2">
      <c r="A1013" s="29" t="s">
        <v>1302</v>
      </c>
      <c r="B1013" s="30" t="e">
        <f>SUMIF(#REF!,A1013,#REF!)+SUMIF(#REF!,A1013,#REF!)+SUMIF(#REF!,A1013,#REF!)</f>
        <v>#REF!</v>
      </c>
    </row>
    <row r="1014" s="25" customFormat="1" spans="1:2">
      <c r="A1014" s="29" t="s">
        <v>1303</v>
      </c>
      <c r="B1014" s="30" t="e">
        <f>SUMIF(#REF!,A1014,#REF!)+SUMIF(#REF!,A1014,#REF!)+SUMIF(#REF!,A1014,#REF!)</f>
        <v>#REF!</v>
      </c>
    </row>
    <row r="1015" s="25" customFormat="1" spans="1:2">
      <c r="A1015" s="29" t="s">
        <v>1304</v>
      </c>
      <c r="B1015" s="30" t="e">
        <f>SUMIF(#REF!,A1015,#REF!)+SUMIF(#REF!,A1015,#REF!)+SUMIF(#REF!,A1015,#REF!)</f>
        <v>#REF!</v>
      </c>
    </row>
    <row r="1016" s="25" customFormat="1" spans="1:2">
      <c r="A1016" s="29" t="s">
        <v>1305</v>
      </c>
      <c r="B1016" s="30" t="e">
        <f>SUMIF(#REF!,A1016,#REF!)+SUMIF(#REF!,A1016,#REF!)+SUMIF(#REF!,A1016,#REF!)</f>
        <v>#REF!</v>
      </c>
    </row>
    <row r="1017" s="25" customFormat="1" spans="1:2">
      <c r="A1017" s="29" t="s">
        <v>1306</v>
      </c>
      <c r="B1017" s="30" t="e">
        <f>SUMIF(#REF!,A1017,#REF!)+SUMIF(#REF!,A1017,#REF!)+SUMIF(#REF!,A1017,#REF!)</f>
        <v>#REF!</v>
      </c>
    </row>
    <row r="1018" s="25" customFormat="1" spans="1:2">
      <c r="A1018" s="29" t="s">
        <v>1307</v>
      </c>
      <c r="B1018" s="30" t="e">
        <f>SUMIF(#REF!,A1018,#REF!)+SUMIF(#REF!,A1018,#REF!)+SUMIF(#REF!,A1018,#REF!)</f>
        <v>#REF!</v>
      </c>
    </row>
    <row r="1019" s="25" customFormat="1" spans="1:2">
      <c r="A1019" s="29" t="s">
        <v>1308</v>
      </c>
      <c r="B1019" s="30" t="e">
        <f>SUMIF(#REF!,A1019,#REF!)+SUMIF(#REF!,A1019,#REF!)+SUMIF(#REF!,A1019,#REF!)</f>
        <v>#REF!</v>
      </c>
    </row>
    <row r="1020" s="25" customFormat="1" spans="1:2">
      <c r="A1020" s="29" t="s">
        <v>1309</v>
      </c>
      <c r="B1020" s="30" t="e">
        <f>SUMIF(#REF!,A1020,#REF!)+SUMIF(#REF!,A1020,#REF!)+SUMIF(#REF!,A1020,#REF!)</f>
        <v>#REF!</v>
      </c>
    </row>
    <row r="1021" s="25" customFormat="1" spans="1:2">
      <c r="A1021" s="29" t="s">
        <v>1310</v>
      </c>
      <c r="B1021" s="30" t="e">
        <f>SUMIF(#REF!,A1021,#REF!)+SUMIF(#REF!,A1021,#REF!)+SUMIF(#REF!,A1021,#REF!)</f>
        <v>#REF!</v>
      </c>
    </row>
    <row r="1022" s="25" customFormat="1" spans="1:2">
      <c r="A1022" s="29" t="s">
        <v>1311</v>
      </c>
      <c r="B1022" s="30" t="e">
        <f>SUMIF(#REF!,A1022,#REF!)+SUMIF(#REF!,A1022,#REF!)+SUMIF(#REF!,A1022,#REF!)</f>
        <v>#REF!</v>
      </c>
    </row>
    <row r="1023" s="25" customFormat="1" spans="1:2">
      <c r="A1023" s="29" t="s">
        <v>1312</v>
      </c>
      <c r="B1023" s="30" t="e">
        <f>SUMIF(#REF!,A1023,#REF!)+SUMIF(#REF!,A1023,#REF!)+SUMIF(#REF!,A1023,#REF!)</f>
        <v>#REF!</v>
      </c>
    </row>
    <row r="1024" s="25" customFormat="1" spans="1:2">
      <c r="A1024" s="29" t="s">
        <v>1313</v>
      </c>
      <c r="B1024" s="30" t="e">
        <f>SUMIF(#REF!,A1024,#REF!)+SUMIF(#REF!,A1024,#REF!)+SUMIF(#REF!,A1024,#REF!)</f>
        <v>#REF!</v>
      </c>
    </row>
    <row r="1025" s="25" customFormat="1" spans="1:2">
      <c r="A1025" s="29" t="s">
        <v>1314</v>
      </c>
      <c r="B1025" s="30" t="e">
        <f>SUMIF(#REF!,A1025,#REF!)+SUMIF(#REF!,A1025,#REF!)+SUMIF(#REF!,A1025,#REF!)</f>
        <v>#REF!</v>
      </c>
    </row>
    <row r="1026" s="25" customFormat="1" spans="1:2">
      <c r="A1026" s="29" t="s">
        <v>1315</v>
      </c>
      <c r="B1026" s="30" t="e">
        <f>SUMIF(#REF!,A1026,#REF!)+SUMIF(#REF!,A1026,#REF!)+SUMIF(#REF!,A1026,#REF!)</f>
        <v>#REF!</v>
      </c>
    </row>
    <row r="1027" s="25" customFormat="1" spans="1:2">
      <c r="A1027" s="29" t="s">
        <v>1316</v>
      </c>
      <c r="B1027" s="30" t="e">
        <f>SUMIF(#REF!,A1027,#REF!)+SUMIF(#REF!,A1027,#REF!)+SUMIF(#REF!,A1027,#REF!)</f>
        <v>#REF!</v>
      </c>
    </row>
    <row r="1028" s="25" customFormat="1" spans="1:2">
      <c r="A1028" s="29" t="s">
        <v>1317</v>
      </c>
      <c r="B1028" s="30" t="e">
        <f>SUMIF(#REF!,A1028,#REF!)+SUMIF(#REF!,A1028,#REF!)+SUMIF(#REF!,A1028,#REF!)</f>
        <v>#REF!</v>
      </c>
    </row>
    <row r="1029" s="25" customFormat="1" spans="1:2">
      <c r="A1029" s="29" t="s">
        <v>1318</v>
      </c>
      <c r="B1029" s="30" t="e">
        <f>SUMIF(#REF!,A1029,#REF!)+SUMIF(#REF!,A1029,#REF!)+SUMIF(#REF!,A1029,#REF!)</f>
        <v>#REF!</v>
      </c>
    </row>
    <row r="1030" s="25" customFormat="1" spans="1:2">
      <c r="A1030" s="29" t="s">
        <v>1319</v>
      </c>
      <c r="B1030" s="30" t="e">
        <f>SUMIF(#REF!,A1030,#REF!)+SUMIF(#REF!,A1030,#REF!)+SUMIF(#REF!,A1030,#REF!)</f>
        <v>#REF!</v>
      </c>
    </row>
    <row r="1031" s="25" customFormat="1" spans="1:2">
      <c r="A1031" s="29" t="s">
        <v>1320</v>
      </c>
      <c r="B1031" s="30" t="e">
        <f>SUMIF(#REF!,A1031,#REF!)+SUMIF(#REF!,A1031,#REF!)+SUMIF(#REF!,A1031,#REF!)</f>
        <v>#REF!</v>
      </c>
    </row>
    <row r="1032" s="25" customFormat="1" spans="1:2">
      <c r="A1032" s="29" t="s">
        <v>1321</v>
      </c>
      <c r="B1032" s="30" t="e">
        <f>SUMIF(#REF!,A1032,#REF!)+SUMIF(#REF!,A1032,#REF!)+SUMIF(#REF!,A1032,#REF!)</f>
        <v>#REF!</v>
      </c>
    </row>
    <row r="1033" s="25" customFormat="1" spans="1:2">
      <c r="A1033" s="29" t="s">
        <v>1322</v>
      </c>
      <c r="B1033" s="30" t="e">
        <f>SUMIF(#REF!,A1033,#REF!)+SUMIF(#REF!,A1033,#REF!)+SUMIF(#REF!,A1033,#REF!)</f>
        <v>#REF!</v>
      </c>
    </row>
    <row r="1034" s="25" customFormat="1" spans="1:2">
      <c r="A1034" s="29" t="s">
        <v>1323</v>
      </c>
      <c r="B1034" s="30" t="e">
        <f>SUMIF(#REF!,A1034,#REF!)+SUMIF(#REF!,A1034,#REF!)+SUMIF(#REF!,A1034,#REF!)</f>
        <v>#REF!</v>
      </c>
    </row>
    <row r="1035" s="25" customFormat="1" spans="1:2">
      <c r="A1035" s="29" t="s">
        <v>1324</v>
      </c>
      <c r="B1035" s="30" t="e">
        <f>SUMIF(#REF!,A1035,#REF!)+SUMIF(#REF!,A1035,#REF!)+SUMIF(#REF!,A1035,#REF!)</f>
        <v>#REF!</v>
      </c>
    </row>
    <row r="1036" s="25" customFormat="1" spans="1:2">
      <c r="A1036" s="29" t="s">
        <v>1325</v>
      </c>
      <c r="B1036" s="30" t="e">
        <f>SUMIF(#REF!,A1036,#REF!)+SUMIF(#REF!,A1036,#REF!)+SUMIF(#REF!,A1036,#REF!)</f>
        <v>#REF!</v>
      </c>
    </row>
    <row r="1037" s="25" customFormat="1" spans="1:2">
      <c r="A1037" s="29" t="s">
        <v>1326</v>
      </c>
      <c r="B1037" s="30" t="e">
        <f>SUMIF(#REF!,A1037,#REF!)+SUMIF(#REF!,A1037,#REF!)+SUMIF(#REF!,A1037,#REF!)</f>
        <v>#REF!</v>
      </c>
    </row>
    <row r="1038" s="25" customFormat="1" spans="1:2">
      <c r="A1038" s="29" t="s">
        <v>1327</v>
      </c>
      <c r="B1038" s="30" t="e">
        <f>SUMIF(#REF!,A1038,#REF!)+SUMIF(#REF!,A1038,#REF!)+SUMIF(#REF!,A1038,#REF!)</f>
        <v>#REF!</v>
      </c>
    </row>
    <row r="1039" s="25" customFormat="1" spans="1:2">
      <c r="A1039" s="29" t="s">
        <v>1328</v>
      </c>
      <c r="B1039" s="30" t="e">
        <f>SUMIF(#REF!,A1039,#REF!)+SUMIF(#REF!,A1039,#REF!)+SUMIF(#REF!,A1039,#REF!)</f>
        <v>#REF!</v>
      </c>
    </row>
    <row r="1040" s="25" customFormat="1" spans="1:2">
      <c r="A1040" s="29" t="s">
        <v>1329</v>
      </c>
      <c r="B1040" s="30" t="e">
        <f>SUMIF(#REF!,A1040,#REF!)+SUMIF(#REF!,A1040,#REF!)+SUMIF(#REF!,A1040,#REF!)</f>
        <v>#REF!</v>
      </c>
    </row>
    <row r="1041" s="25" customFormat="1" spans="1:2">
      <c r="A1041" s="29" t="s">
        <v>1330</v>
      </c>
      <c r="B1041" s="30" t="e">
        <f>SUMIF(#REF!,A1041,#REF!)+SUMIF(#REF!,A1041,#REF!)+SUMIF(#REF!,A1041,#REF!)</f>
        <v>#REF!</v>
      </c>
    </row>
    <row r="1042" s="25" customFormat="1" spans="1:2">
      <c r="A1042" s="29" t="s">
        <v>1331</v>
      </c>
      <c r="B1042" s="30" t="e">
        <f>SUMIF(#REF!,A1042,#REF!)+SUMIF(#REF!,A1042,#REF!)+SUMIF(#REF!,A1042,#REF!)</f>
        <v>#REF!</v>
      </c>
    </row>
    <row r="1043" s="25" customFormat="1" spans="1:2">
      <c r="A1043" s="29" t="s">
        <v>1332</v>
      </c>
      <c r="B1043" s="30" t="e">
        <f>SUMIF(#REF!,A1043,#REF!)+SUMIF(#REF!,A1043,#REF!)+SUMIF(#REF!,A1043,#REF!)</f>
        <v>#REF!</v>
      </c>
    </row>
    <row r="1044" s="25" customFormat="1" spans="1:2">
      <c r="A1044" s="29" t="s">
        <v>1333</v>
      </c>
      <c r="B1044" s="30" t="e">
        <f>SUMIF(#REF!,A1044,#REF!)+SUMIF(#REF!,A1044,#REF!)+SUMIF(#REF!,A1044,#REF!)</f>
        <v>#REF!</v>
      </c>
    </row>
    <row r="1045" s="25" customFormat="1" spans="1:2">
      <c r="A1045" s="29" t="s">
        <v>1334</v>
      </c>
      <c r="B1045" s="30" t="e">
        <f>SUMIF(#REF!,A1045,#REF!)+SUMIF(#REF!,A1045,#REF!)+SUMIF(#REF!,A1045,#REF!)</f>
        <v>#REF!</v>
      </c>
    </row>
    <row r="1046" s="25" customFormat="1" spans="1:2">
      <c r="A1046" s="29" t="s">
        <v>1335</v>
      </c>
      <c r="B1046" s="30" t="e">
        <f>SUMIF(#REF!,A1046,#REF!)+SUMIF(#REF!,A1046,#REF!)+SUMIF(#REF!,A1046,#REF!)</f>
        <v>#REF!</v>
      </c>
    </row>
    <row r="1047" s="25" customFormat="1" spans="1:2">
      <c r="A1047" s="29" t="s">
        <v>1336</v>
      </c>
      <c r="B1047" s="30" t="e">
        <f>SUMIF(#REF!,A1047,#REF!)+SUMIF(#REF!,A1047,#REF!)+SUMIF(#REF!,A1047,#REF!)</f>
        <v>#REF!</v>
      </c>
    </row>
    <row r="1048" s="25" customFormat="1" spans="1:2">
      <c r="A1048" s="29" t="s">
        <v>1337</v>
      </c>
      <c r="B1048" s="30" t="e">
        <f>SUMIF(#REF!,A1048,#REF!)+SUMIF(#REF!,A1048,#REF!)+SUMIF(#REF!,A1048,#REF!)</f>
        <v>#REF!</v>
      </c>
    </row>
    <row r="1049" s="25" customFormat="1" spans="1:2">
      <c r="A1049" s="29" t="s">
        <v>1338</v>
      </c>
      <c r="B1049" s="30" t="e">
        <f>SUMIF(#REF!,A1049,#REF!)+SUMIF(#REF!,A1049,#REF!)+SUMIF(#REF!,A1049,#REF!)</f>
        <v>#REF!</v>
      </c>
    </row>
    <row r="1050" s="25" customFormat="1" spans="1:2">
      <c r="A1050" s="29" t="s">
        <v>1339</v>
      </c>
      <c r="B1050" s="30" t="e">
        <f>SUMIF(#REF!,A1050,#REF!)+SUMIF(#REF!,A1050,#REF!)+SUMIF(#REF!,A1050,#REF!)</f>
        <v>#REF!</v>
      </c>
    </row>
    <row r="1051" s="25" customFormat="1" spans="1:2">
      <c r="A1051" s="29" t="s">
        <v>1340</v>
      </c>
      <c r="B1051" s="30" t="e">
        <f>SUMIF(#REF!,A1051,#REF!)+SUMIF(#REF!,A1051,#REF!)+SUMIF(#REF!,A1051,#REF!)</f>
        <v>#REF!</v>
      </c>
    </row>
    <row r="1052" s="25" customFormat="1" spans="1:2">
      <c r="A1052" s="29" t="s">
        <v>1341</v>
      </c>
      <c r="B1052" s="30" t="e">
        <f>SUMIF(#REF!,A1052,#REF!)+SUMIF(#REF!,A1052,#REF!)+SUMIF(#REF!,A1052,#REF!)</f>
        <v>#REF!</v>
      </c>
    </row>
    <row r="1053" s="25" customFormat="1" spans="1:2">
      <c r="A1053" s="29" t="s">
        <v>1342</v>
      </c>
      <c r="B1053" s="30" t="e">
        <f>SUMIF(#REF!,A1053,#REF!)+SUMIF(#REF!,A1053,#REF!)+SUMIF(#REF!,A1053,#REF!)</f>
        <v>#REF!</v>
      </c>
    </row>
    <row r="1054" s="25" customFormat="1" spans="1:2">
      <c r="A1054" s="29" t="s">
        <v>1343</v>
      </c>
      <c r="B1054" s="30" t="e">
        <f>SUMIF(#REF!,A1054,#REF!)+SUMIF(#REF!,A1054,#REF!)+SUMIF(#REF!,A1054,#REF!)</f>
        <v>#REF!</v>
      </c>
    </row>
    <row r="1055" s="25" customFormat="1" spans="1:2">
      <c r="A1055" s="29" t="s">
        <v>1344</v>
      </c>
      <c r="B1055" s="30" t="e">
        <f>SUMIF(#REF!,A1055,#REF!)+SUMIF(#REF!,A1055,#REF!)+SUMIF(#REF!,A1055,#REF!)</f>
        <v>#REF!</v>
      </c>
    </row>
    <row r="1056" s="25" customFormat="1" spans="1:2">
      <c r="A1056" s="29" t="s">
        <v>1345</v>
      </c>
      <c r="B1056" s="30" t="e">
        <f>SUMIF(#REF!,A1056,#REF!)+SUMIF(#REF!,A1056,#REF!)+SUMIF(#REF!,A1056,#REF!)</f>
        <v>#REF!</v>
      </c>
    </row>
    <row r="1057" s="25" customFormat="1" spans="1:2">
      <c r="A1057" s="29" t="s">
        <v>1346</v>
      </c>
      <c r="B1057" s="30" t="e">
        <f>SUMIF(#REF!,A1057,#REF!)+SUMIF(#REF!,A1057,#REF!)+SUMIF(#REF!,A1057,#REF!)</f>
        <v>#REF!</v>
      </c>
    </row>
    <row r="1058" s="25" customFormat="1" spans="1:2">
      <c r="A1058" s="29" t="s">
        <v>1347</v>
      </c>
      <c r="B1058" s="30" t="e">
        <f>SUMIF(#REF!,A1058,#REF!)+SUMIF(#REF!,A1058,#REF!)+SUMIF(#REF!,A1058,#REF!)</f>
        <v>#REF!</v>
      </c>
    </row>
    <row r="1059" s="25" customFormat="1" spans="1:2">
      <c r="A1059" s="29" t="s">
        <v>1348</v>
      </c>
      <c r="B1059" s="30" t="e">
        <f>SUMIF(#REF!,A1059,#REF!)+SUMIF(#REF!,A1059,#REF!)+SUMIF(#REF!,A1059,#REF!)</f>
        <v>#REF!</v>
      </c>
    </row>
    <row r="1060" s="25" customFormat="1" spans="1:2">
      <c r="A1060" s="29" t="s">
        <v>1349</v>
      </c>
      <c r="B1060" s="30" t="e">
        <f>SUMIF(#REF!,A1060,#REF!)+SUMIF(#REF!,A1060,#REF!)+SUMIF(#REF!,A1060,#REF!)</f>
        <v>#REF!</v>
      </c>
    </row>
    <row r="1061" s="25" customFormat="1" spans="1:2">
      <c r="A1061" s="29" t="s">
        <v>1350</v>
      </c>
      <c r="B1061" s="31" t="e">
        <f>SUMIF(#REF!,A1061,#REF!)+SUMIF(#REF!,A1061,#REF!)+SUMIF(#REF!,A1061,#REF!)</f>
        <v>#REF!</v>
      </c>
    </row>
    <row r="1062" s="25" customFormat="1" spans="1:2">
      <c r="A1062" s="29" t="s">
        <v>1351</v>
      </c>
      <c r="B1062" s="30" t="e">
        <f>SUMIF(#REF!,A1062,#REF!)+SUMIF(#REF!,A1062,#REF!)+SUMIF(#REF!,A1062,#REF!)</f>
        <v>#REF!</v>
      </c>
    </row>
    <row r="1063" s="25" customFormat="1" spans="1:2">
      <c r="A1063" s="29" t="s">
        <v>1352</v>
      </c>
      <c r="B1063" s="30" t="e">
        <f>SUMIF(#REF!,A1063,#REF!)+SUMIF(#REF!,A1063,#REF!)+SUMIF(#REF!,A1063,#REF!)</f>
        <v>#REF!</v>
      </c>
    </row>
    <row r="1064" s="25" customFormat="1" spans="1:2">
      <c r="A1064" s="29" t="s">
        <v>1353</v>
      </c>
      <c r="B1064" s="30" t="e">
        <f>SUMIF(#REF!,A1064,#REF!)+SUMIF(#REF!,A1064,#REF!)+SUMIF(#REF!,A1064,#REF!)</f>
        <v>#REF!</v>
      </c>
    </row>
    <row r="1065" s="25" customFormat="1" spans="1:2">
      <c r="A1065" s="29" t="s">
        <v>1354</v>
      </c>
      <c r="B1065" s="30" t="e">
        <f>SUMIF(#REF!,A1065,#REF!)+SUMIF(#REF!,A1065,#REF!)+SUMIF(#REF!,A1065,#REF!)</f>
        <v>#REF!</v>
      </c>
    </row>
    <row r="1066" s="25" customFormat="1" spans="1:2">
      <c r="A1066" s="29" t="s">
        <v>1355</v>
      </c>
      <c r="B1066" s="30" t="e">
        <f>SUMIF(#REF!,A1066,#REF!)+SUMIF(#REF!,A1066,#REF!)+SUMIF(#REF!,A1066,#REF!)</f>
        <v>#REF!</v>
      </c>
    </row>
    <row r="1067" s="25" customFormat="1" spans="1:2">
      <c r="A1067" s="29" t="s">
        <v>1356</v>
      </c>
      <c r="B1067" s="30" t="e">
        <f>SUMIF(#REF!,A1067,#REF!)+SUMIF(#REF!,A1067,#REF!)+SUMIF(#REF!,A1067,#REF!)</f>
        <v>#REF!</v>
      </c>
    </row>
    <row r="1068" s="25" customFormat="1" spans="1:2">
      <c r="A1068" s="29" t="s">
        <v>1357</v>
      </c>
      <c r="B1068" s="30" t="e">
        <f>SUMIF(#REF!,A1068,#REF!)+SUMIF(#REF!,A1068,#REF!)+SUMIF(#REF!,A1068,#REF!)</f>
        <v>#REF!</v>
      </c>
    </row>
    <row r="1069" s="25" customFormat="1" spans="1:2">
      <c r="A1069" s="29" t="s">
        <v>1358</v>
      </c>
      <c r="B1069" s="30" t="e">
        <f>SUMIF(#REF!,A1069,#REF!)+SUMIF(#REF!,A1069,#REF!)+SUMIF(#REF!,A1069,#REF!)</f>
        <v>#REF!</v>
      </c>
    </row>
    <row r="1070" s="25" customFormat="1" spans="1:2">
      <c r="A1070" s="29" t="s">
        <v>1359</v>
      </c>
      <c r="B1070" s="30" t="e">
        <f>SUMIF(#REF!,A1070,#REF!)+SUMIF(#REF!,A1070,#REF!)+SUMIF(#REF!,A1070,#REF!)</f>
        <v>#REF!</v>
      </c>
    </row>
    <row r="1071" s="25" customFormat="1" spans="1:2">
      <c r="A1071" s="29" t="s">
        <v>1360</v>
      </c>
      <c r="B1071" s="30" t="e">
        <f>SUMIF(#REF!,A1071,#REF!)+SUMIF(#REF!,A1071,#REF!)+SUMIF(#REF!,A1071,#REF!)</f>
        <v>#REF!</v>
      </c>
    </row>
    <row r="1072" s="25" customFormat="1" spans="1:2">
      <c r="A1072" s="29" t="s">
        <v>1361</v>
      </c>
      <c r="B1072" s="30" t="e">
        <f>SUMIF(#REF!,A1072,#REF!)+SUMIF(#REF!,A1072,#REF!)+SUMIF(#REF!,A1072,#REF!)</f>
        <v>#REF!</v>
      </c>
    </row>
    <row r="1073" s="25" customFormat="1" spans="1:2">
      <c r="A1073" s="29" t="s">
        <v>1362</v>
      </c>
      <c r="B1073" s="30" t="e">
        <f>SUMIF(#REF!,A1073,#REF!)+SUMIF(#REF!,A1073,#REF!)+SUMIF(#REF!,A1073,#REF!)</f>
        <v>#REF!</v>
      </c>
    </row>
    <row r="1074" s="25" customFormat="1" spans="1:2">
      <c r="A1074" s="29" t="s">
        <v>1363</v>
      </c>
      <c r="B1074" s="30" t="e">
        <f>SUMIF(#REF!,A1074,#REF!)+SUMIF(#REF!,A1074,#REF!)+SUMIF(#REF!,A1074,#REF!)</f>
        <v>#REF!</v>
      </c>
    </row>
    <row r="1075" s="25" customFormat="1" spans="1:2">
      <c r="A1075" s="29" t="s">
        <v>1364</v>
      </c>
      <c r="B1075" s="30" t="e">
        <f>SUMIF(#REF!,A1075,#REF!)+SUMIF(#REF!,A1075,#REF!)+SUMIF(#REF!,A1075,#REF!)</f>
        <v>#REF!</v>
      </c>
    </row>
    <row r="1076" s="25" customFormat="1" spans="1:2">
      <c r="A1076" s="29" t="s">
        <v>1365</v>
      </c>
      <c r="B1076" s="30" t="e">
        <f>SUMIF(#REF!,A1076,#REF!)+SUMIF(#REF!,A1076,#REF!)+SUMIF(#REF!,A1076,#REF!)</f>
        <v>#REF!</v>
      </c>
    </row>
    <row r="1077" s="25" customFormat="1" spans="1:2">
      <c r="A1077" s="29" t="s">
        <v>1366</v>
      </c>
      <c r="B1077" s="30" t="e">
        <f>SUMIF(#REF!,A1077,#REF!)+SUMIF(#REF!,A1077,#REF!)+SUMIF(#REF!,A1077,#REF!)</f>
        <v>#REF!</v>
      </c>
    </row>
    <row r="1078" s="25" customFormat="1" spans="1:2">
      <c r="A1078" s="29" t="s">
        <v>1367</v>
      </c>
      <c r="B1078" s="30" t="e">
        <f>SUMIF(#REF!,A1078,#REF!)+SUMIF(#REF!,A1078,#REF!)+SUMIF(#REF!,A1078,#REF!)</f>
        <v>#REF!</v>
      </c>
    </row>
    <row r="1079" s="25" customFormat="1" spans="1:2">
      <c r="A1079" s="29" t="s">
        <v>1368</v>
      </c>
      <c r="B1079" s="30" t="e">
        <f>SUMIF(#REF!,A1079,#REF!)+SUMIF(#REF!,A1079,#REF!)+SUMIF(#REF!,A1079,#REF!)</f>
        <v>#REF!</v>
      </c>
    </row>
    <row r="1080" s="25" customFormat="1" spans="1:2">
      <c r="A1080" s="29" t="s">
        <v>1369</v>
      </c>
      <c r="B1080" s="30" t="e">
        <f>SUMIF(#REF!,A1080,#REF!)+SUMIF(#REF!,A1080,#REF!)+SUMIF(#REF!,A1080,#REF!)</f>
        <v>#REF!</v>
      </c>
    </row>
    <row r="1081" s="25" customFormat="1" spans="1:2">
      <c r="A1081" s="29" t="s">
        <v>1370</v>
      </c>
      <c r="B1081" s="30" t="e">
        <f>SUMIF(#REF!,A1081,#REF!)+SUMIF(#REF!,A1081,#REF!)+SUMIF(#REF!,A1081,#REF!)</f>
        <v>#REF!</v>
      </c>
    </row>
    <row r="1082" s="25" customFormat="1" spans="1:2">
      <c r="A1082" s="29" t="s">
        <v>1371</v>
      </c>
      <c r="B1082" s="30" t="e">
        <f>SUMIF(#REF!,A1082,#REF!)+SUMIF(#REF!,A1082,#REF!)+SUMIF(#REF!,A1082,#REF!)</f>
        <v>#REF!</v>
      </c>
    </row>
    <row r="1083" s="25" customFormat="1" spans="1:2">
      <c r="A1083" s="29" t="s">
        <v>1372</v>
      </c>
      <c r="B1083" s="30" t="e">
        <f>SUMIF(#REF!,A1083,#REF!)+SUMIF(#REF!,A1083,#REF!)+SUMIF(#REF!,A1083,#REF!)</f>
        <v>#REF!</v>
      </c>
    </row>
    <row r="1084" s="25" customFormat="1" spans="1:2">
      <c r="A1084" s="29" t="s">
        <v>1373</v>
      </c>
      <c r="B1084" s="30" t="e">
        <f>SUMIF(#REF!,A1084,#REF!)+SUMIF(#REF!,A1084,#REF!)+SUMIF(#REF!,A1084,#REF!)</f>
        <v>#REF!</v>
      </c>
    </row>
    <row r="1085" s="25" customFormat="1" spans="1:2">
      <c r="A1085" s="29" t="s">
        <v>1374</v>
      </c>
      <c r="B1085" s="30" t="e">
        <f>SUMIF(#REF!,A1085,#REF!)+SUMIF(#REF!,A1085,#REF!)+SUMIF(#REF!,A1085,#REF!)</f>
        <v>#REF!</v>
      </c>
    </row>
    <row r="1086" s="25" customFormat="1" spans="1:2">
      <c r="A1086" s="29" t="s">
        <v>1375</v>
      </c>
      <c r="B1086" s="30" t="e">
        <f>SUMIF(#REF!,A1086,#REF!)+SUMIF(#REF!,A1086,#REF!)+SUMIF(#REF!,A1086,#REF!)</f>
        <v>#REF!</v>
      </c>
    </row>
    <row r="1087" s="25" customFormat="1" spans="1:2">
      <c r="A1087" s="29" t="s">
        <v>1376</v>
      </c>
      <c r="B1087" s="30" t="e">
        <f>SUMIF(#REF!,A1087,#REF!)+SUMIF(#REF!,A1087,#REF!)+SUMIF(#REF!,A1087,#REF!)</f>
        <v>#REF!</v>
      </c>
    </row>
    <row r="1088" s="25" customFormat="1" spans="1:2">
      <c r="A1088" s="29" t="s">
        <v>1377</v>
      </c>
      <c r="B1088" s="30" t="e">
        <f>SUMIF(#REF!,A1088,#REF!)+SUMIF(#REF!,A1088,#REF!)+SUMIF(#REF!,A1088,#REF!)</f>
        <v>#REF!</v>
      </c>
    </row>
    <row r="1089" s="25" customFormat="1" spans="1:2">
      <c r="A1089" s="29" t="s">
        <v>1378</v>
      </c>
      <c r="B1089" s="30" t="e">
        <f>SUMIF(#REF!,A1089,#REF!)+SUMIF(#REF!,A1089,#REF!)+SUMIF(#REF!,A1089,#REF!)</f>
        <v>#REF!</v>
      </c>
    </row>
    <row r="1090" s="25" customFormat="1" spans="1:2">
      <c r="A1090" s="29" t="s">
        <v>1379</v>
      </c>
      <c r="B1090" s="30" t="e">
        <f>SUMIF(#REF!,A1090,#REF!)+SUMIF(#REF!,A1090,#REF!)+SUMIF(#REF!,A1090,#REF!)</f>
        <v>#REF!</v>
      </c>
    </row>
    <row r="1091" s="25" customFormat="1" spans="1:2">
      <c r="A1091" s="29" t="s">
        <v>1380</v>
      </c>
      <c r="B1091" s="30" t="e">
        <f>SUMIF(#REF!,A1091,#REF!)+SUMIF(#REF!,A1091,#REF!)+SUMIF(#REF!,A1091,#REF!)</f>
        <v>#REF!</v>
      </c>
    </row>
    <row r="1092" s="25" customFormat="1" spans="1:2">
      <c r="A1092" s="29" t="s">
        <v>1381</v>
      </c>
      <c r="B1092" s="30" t="e">
        <f>SUMIF(#REF!,A1092,#REF!)+SUMIF(#REF!,A1092,#REF!)+SUMIF(#REF!,A1092,#REF!)</f>
        <v>#REF!</v>
      </c>
    </row>
    <row r="1093" s="25" customFormat="1" spans="1:2">
      <c r="A1093" s="29" t="s">
        <v>1382</v>
      </c>
      <c r="B1093" s="30" t="e">
        <f>SUMIF(#REF!,A1093,#REF!)+SUMIF(#REF!,A1093,#REF!)+SUMIF(#REF!,A1093,#REF!)</f>
        <v>#REF!</v>
      </c>
    </row>
    <row r="1094" s="25" customFormat="1" spans="1:2">
      <c r="A1094" s="29" t="s">
        <v>1383</v>
      </c>
      <c r="B1094" s="30" t="e">
        <f>SUMIF(#REF!,A1094,#REF!)+SUMIF(#REF!,A1094,#REF!)+SUMIF(#REF!,A1094,#REF!)</f>
        <v>#REF!</v>
      </c>
    </row>
    <row r="1095" s="25" customFormat="1" spans="1:2">
      <c r="A1095" s="29" t="s">
        <v>1384</v>
      </c>
      <c r="B1095" s="30" t="e">
        <f>SUMIF(#REF!,A1095,#REF!)+SUMIF(#REF!,A1095,#REF!)+SUMIF(#REF!,A1095,#REF!)</f>
        <v>#REF!</v>
      </c>
    </row>
    <row r="1096" s="25" customFormat="1" spans="1:2">
      <c r="A1096" s="29" t="s">
        <v>1385</v>
      </c>
      <c r="B1096" s="30" t="e">
        <f>SUMIF(#REF!,A1096,#REF!)+SUMIF(#REF!,A1096,#REF!)+SUMIF(#REF!,A1096,#REF!)</f>
        <v>#REF!</v>
      </c>
    </row>
    <row r="1097" s="25" customFormat="1" spans="1:2">
      <c r="A1097" s="29" t="s">
        <v>1386</v>
      </c>
      <c r="B1097" s="30" t="e">
        <f>SUMIF(#REF!,A1097,#REF!)+SUMIF(#REF!,A1097,#REF!)+SUMIF(#REF!,A1097,#REF!)</f>
        <v>#REF!</v>
      </c>
    </row>
    <row r="1098" s="25" customFormat="1" spans="1:2">
      <c r="A1098" s="29" t="s">
        <v>1387</v>
      </c>
      <c r="B1098" s="30" t="e">
        <f>SUMIF(#REF!,A1098,#REF!)+SUMIF(#REF!,A1098,#REF!)+SUMIF(#REF!,A1098,#REF!)</f>
        <v>#REF!</v>
      </c>
    </row>
    <row r="1099" s="25" customFormat="1" spans="1:2">
      <c r="A1099" s="29" t="s">
        <v>1388</v>
      </c>
      <c r="B1099" s="30" t="e">
        <f>SUMIF(#REF!,A1099,#REF!)+SUMIF(#REF!,A1099,#REF!)+SUMIF(#REF!,A1099,#REF!)</f>
        <v>#REF!</v>
      </c>
    </row>
    <row r="1100" s="25" customFormat="1" spans="1:2">
      <c r="A1100" s="29" t="s">
        <v>1389</v>
      </c>
      <c r="B1100" s="30" t="e">
        <f>SUMIF(#REF!,A1100,#REF!)+SUMIF(#REF!,A1100,#REF!)+SUMIF(#REF!,A1100,#REF!)</f>
        <v>#REF!</v>
      </c>
    </row>
    <row r="1101" s="25" customFormat="1" spans="1:2">
      <c r="A1101" s="29" t="s">
        <v>1390</v>
      </c>
      <c r="B1101" s="30" t="e">
        <f>SUMIF(#REF!,A1101,#REF!)+SUMIF(#REF!,A1101,#REF!)+SUMIF(#REF!,A1101,#REF!)</f>
        <v>#REF!</v>
      </c>
    </row>
    <row r="1102" s="25" customFormat="1" spans="1:2">
      <c r="A1102" s="29" t="s">
        <v>1391</v>
      </c>
      <c r="B1102" s="30" t="e">
        <f>SUMIF(#REF!,A1102,#REF!)+SUMIF(#REF!,A1102,#REF!)+SUMIF(#REF!,A1102,#REF!)</f>
        <v>#REF!</v>
      </c>
    </row>
    <row r="1103" s="25" customFormat="1" spans="1:2">
      <c r="A1103" s="29" t="s">
        <v>1392</v>
      </c>
      <c r="B1103" s="30" t="e">
        <f>SUMIF(#REF!,A1103,#REF!)+SUMIF(#REF!,A1103,#REF!)+SUMIF(#REF!,A1103,#REF!)</f>
        <v>#REF!</v>
      </c>
    </row>
    <row r="1104" s="25" customFormat="1" spans="1:2">
      <c r="A1104" s="29" t="s">
        <v>1393</v>
      </c>
      <c r="B1104" s="30" t="e">
        <f>SUMIF(#REF!,A1104,#REF!)+SUMIF(#REF!,A1104,#REF!)+SUMIF(#REF!,A1104,#REF!)</f>
        <v>#REF!</v>
      </c>
    </row>
    <row r="1105" s="25" customFormat="1" spans="1:2">
      <c r="A1105" s="29" t="s">
        <v>1394</v>
      </c>
      <c r="B1105" s="30" t="e">
        <f>SUMIF(#REF!,A1105,#REF!)+SUMIF(#REF!,A1105,#REF!)+SUMIF(#REF!,A1105,#REF!)</f>
        <v>#REF!</v>
      </c>
    </row>
    <row r="1106" s="25" customFormat="1" spans="1:2">
      <c r="A1106" s="29" t="s">
        <v>1395</v>
      </c>
      <c r="B1106" s="30" t="e">
        <f>SUMIF(#REF!,A1106,#REF!)+SUMIF(#REF!,A1106,#REF!)+SUMIF(#REF!,A1106,#REF!)</f>
        <v>#REF!</v>
      </c>
    </row>
    <row r="1107" s="25" customFormat="1" spans="1:2">
      <c r="A1107" s="29" t="s">
        <v>1396</v>
      </c>
      <c r="B1107" s="30" t="e">
        <f>SUMIF(#REF!,A1107,#REF!)+SUMIF(#REF!,A1107,#REF!)+SUMIF(#REF!,A1107,#REF!)</f>
        <v>#REF!</v>
      </c>
    </row>
    <row r="1108" s="25" customFormat="1" spans="1:2">
      <c r="A1108" s="29" t="s">
        <v>1397</v>
      </c>
      <c r="B1108" s="30" t="e">
        <f>SUMIF(#REF!,A1108,#REF!)+SUMIF(#REF!,A1108,#REF!)+SUMIF(#REF!,A1108,#REF!)</f>
        <v>#REF!</v>
      </c>
    </row>
    <row r="1109" s="25" customFormat="1" spans="1:2">
      <c r="A1109" s="29" t="s">
        <v>1398</v>
      </c>
      <c r="B1109" s="30" t="e">
        <f>SUMIF(#REF!,A1109,#REF!)+SUMIF(#REF!,A1109,#REF!)+SUMIF(#REF!,A1109,#REF!)</f>
        <v>#REF!</v>
      </c>
    </row>
    <row r="1110" s="25" customFormat="1" spans="1:2">
      <c r="A1110" s="29" t="s">
        <v>1399</v>
      </c>
      <c r="B1110" s="30" t="e">
        <f>SUMIF(#REF!,A1110,#REF!)+SUMIF(#REF!,A1110,#REF!)+SUMIF(#REF!,A1110,#REF!)</f>
        <v>#REF!</v>
      </c>
    </row>
    <row r="1111" s="25" customFormat="1" spans="1:2">
      <c r="A1111" s="29" t="s">
        <v>1400</v>
      </c>
      <c r="B1111" s="30" t="e">
        <f>SUMIF(#REF!,A1111,#REF!)+SUMIF(#REF!,A1111,#REF!)+SUMIF(#REF!,A1111,#REF!)</f>
        <v>#REF!</v>
      </c>
    </row>
    <row r="1112" s="25" customFormat="1" spans="1:2">
      <c r="A1112" s="29" t="s">
        <v>1401</v>
      </c>
      <c r="B1112" s="30" t="e">
        <f>SUMIF(#REF!,A1112,#REF!)+SUMIF(#REF!,A1112,#REF!)+SUMIF(#REF!,A1112,#REF!)</f>
        <v>#REF!</v>
      </c>
    </row>
    <row r="1113" s="25" customFormat="1" spans="1:2">
      <c r="A1113" s="29" t="s">
        <v>1402</v>
      </c>
      <c r="B1113" s="30" t="e">
        <f>SUMIF(#REF!,A1113,#REF!)+SUMIF(#REF!,A1113,#REF!)+SUMIF(#REF!,A1113,#REF!)</f>
        <v>#REF!</v>
      </c>
    </row>
    <row r="1114" s="25" customFormat="1" spans="1:2">
      <c r="A1114" s="29" t="s">
        <v>1403</v>
      </c>
      <c r="B1114" s="30" t="e">
        <f>SUMIF(#REF!,A1114,#REF!)+SUMIF(#REF!,A1114,#REF!)+SUMIF(#REF!,A1114,#REF!)</f>
        <v>#REF!</v>
      </c>
    </row>
    <row r="1115" s="25" customFormat="1" spans="1:2">
      <c r="A1115" s="29" t="s">
        <v>1404</v>
      </c>
      <c r="B1115" s="30" t="e">
        <f>SUMIF(#REF!,A1115,#REF!)+SUMIF(#REF!,A1115,#REF!)+SUMIF(#REF!,A1115,#REF!)</f>
        <v>#REF!</v>
      </c>
    </row>
    <row r="1116" s="25" customFormat="1" spans="1:2">
      <c r="A1116" s="29" t="s">
        <v>1405</v>
      </c>
      <c r="B1116" s="30" t="e">
        <f>SUMIF(#REF!,A1116,#REF!)+SUMIF(#REF!,A1116,#REF!)+SUMIF(#REF!,A1116,#REF!)</f>
        <v>#REF!</v>
      </c>
    </row>
    <row r="1117" s="25" customFormat="1" spans="1:2">
      <c r="A1117" s="29" t="s">
        <v>1406</v>
      </c>
      <c r="B1117" s="30" t="e">
        <f>SUMIF(#REF!,A1117,#REF!)+SUMIF(#REF!,A1117,#REF!)+SUMIF(#REF!,A1117,#REF!)</f>
        <v>#REF!</v>
      </c>
    </row>
    <row r="1118" s="25" customFormat="1" spans="1:2">
      <c r="A1118" s="29" t="s">
        <v>1407</v>
      </c>
      <c r="B1118" s="30" t="e">
        <f>SUMIF(#REF!,A1118,#REF!)+SUMIF(#REF!,A1118,#REF!)+SUMIF(#REF!,A1118,#REF!)</f>
        <v>#REF!</v>
      </c>
    </row>
    <row r="1119" s="25" customFormat="1" spans="1:2">
      <c r="A1119" s="29" t="s">
        <v>1408</v>
      </c>
      <c r="B1119" s="30" t="e">
        <f>SUMIF(#REF!,A1119,#REF!)+SUMIF(#REF!,A1119,#REF!)+SUMIF(#REF!,A1119,#REF!)</f>
        <v>#REF!</v>
      </c>
    </row>
    <row r="1120" s="25" customFormat="1" spans="1:2">
      <c r="A1120" s="29" t="s">
        <v>1409</v>
      </c>
      <c r="B1120" s="30" t="e">
        <f>SUMIF(#REF!,A1120,#REF!)+SUMIF(#REF!,A1120,#REF!)+SUMIF(#REF!,A1120,#REF!)</f>
        <v>#REF!</v>
      </c>
    </row>
    <row r="1121" s="25" customFormat="1" spans="1:2">
      <c r="A1121" s="29" t="s">
        <v>1410</v>
      </c>
      <c r="B1121" s="30" t="e">
        <f>SUMIF(#REF!,A1121,#REF!)+SUMIF(#REF!,A1121,#REF!)+SUMIF(#REF!,A1121,#REF!)</f>
        <v>#REF!</v>
      </c>
    </row>
    <row r="1122" s="25" customFormat="1" spans="1:2">
      <c r="A1122" s="29" t="s">
        <v>1411</v>
      </c>
      <c r="B1122" s="30" t="e">
        <f>SUMIF(#REF!,A1122,#REF!)+SUMIF(#REF!,A1122,#REF!)+SUMIF(#REF!,A1122,#REF!)</f>
        <v>#REF!</v>
      </c>
    </row>
    <row r="1123" s="25" customFormat="1" spans="1:2">
      <c r="A1123" s="29" t="s">
        <v>1412</v>
      </c>
      <c r="B1123" s="30" t="e">
        <f>SUMIF(#REF!,A1123,#REF!)+SUMIF(#REF!,A1123,#REF!)+SUMIF(#REF!,A1123,#REF!)</f>
        <v>#REF!</v>
      </c>
    </row>
    <row r="1124" s="25" customFormat="1" spans="1:2">
      <c r="A1124" s="29" t="s">
        <v>1413</v>
      </c>
      <c r="B1124" s="30" t="e">
        <f>SUMIF(#REF!,A1124,#REF!)+SUMIF(#REF!,A1124,#REF!)+SUMIF(#REF!,A1124,#REF!)</f>
        <v>#REF!</v>
      </c>
    </row>
    <row r="1125" s="25" customFormat="1" spans="1:2">
      <c r="A1125" s="29" t="s">
        <v>1414</v>
      </c>
      <c r="B1125" s="30" t="e">
        <f>SUMIF(#REF!,A1125,#REF!)+SUMIF(#REF!,A1125,#REF!)+SUMIF(#REF!,A1125,#REF!)</f>
        <v>#REF!</v>
      </c>
    </row>
    <row r="1126" s="25" customFormat="1" spans="1:2">
      <c r="A1126" s="29" t="s">
        <v>1415</v>
      </c>
      <c r="B1126" s="30" t="e">
        <f>SUMIF(#REF!,A1126,#REF!)+SUMIF(#REF!,A1126,#REF!)+SUMIF(#REF!,A1126,#REF!)</f>
        <v>#REF!</v>
      </c>
    </row>
    <row r="1127" s="25" customFormat="1" spans="1:2">
      <c r="A1127" s="29" t="s">
        <v>1416</v>
      </c>
      <c r="B1127" s="30" t="e">
        <f>SUMIF(#REF!,A1127,#REF!)+SUMIF(#REF!,A1127,#REF!)+SUMIF(#REF!,A1127,#REF!)</f>
        <v>#REF!</v>
      </c>
    </row>
    <row r="1128" s="25" customFormat="1" spans="1:2">
      <c r="A1128" s="29" t="s">
        <v>1417</v>
      </c>
      <c r="B1128" s="30" t="e">
        <f>SUMIF(#REF!,A1128,#REF!)+SUMIF(#REF!,A1128,#REF!)+SUMIF(#REF!,A1128,#REF!)</f>
        <v>#REF!</v>
      </c>
    </row>
    <row r="1129" s="25" customFormat="1" spans="1:2">
      <c r="A1129" s="29" t="s">
        <v>1418</v>
      </c>
      <c r="B1129" s="30" t="e">
        <f>SUMIF(#REF!,A1129,#REF!)+SUMIF(#REF!,A1129,#REF!)+SUMIF(#REF!,A1129,#REF!)</f>
        <v>#REF!</v>
      </c>
    </row>
    <row r="1130" s="25" customFormat="1" spans="1:2">
      <c r="A1130" s="29" t="s">
        <v>1419</v>
      </c>
      <c r="B1130" s="30" t="e">
        <f>SUMIF(#REF!,A1130,#REF!)+SUMIF(#REF!,A1130,#REF!)+SUMIF(#REF!,A1130,#REF!)</f>
        <v>#REF!</v>
      </c>
    </row>
    <row r="1131" s="25" customFormat="1" spans="1:2">
      <c r="A1131" s="29" t="s">
        <v>1420</v>
      </c>
      <c r="B1131" s="30" t="e">
        <f>SUMIF(#REF!,A1131,#REF!)+SUMIF(#REF!,A1131,#REF!)+SUMIF(#REF!,A1131,#REF!)</f>
        <v>#REF!</v>
      </c>
    </row>
    <row r="1132" s="25" customFormat="1" spans="1:2">
      <c r="A1132" s="29" t="s">
        <v>1421</v>
      </c>
      <c r="B1132" s="30" t="e">
        <f>SUMIF(#REF!,A1132,#REF!)+SUMIF(#REF!,A1132,#REF!)+SUMIF(#REF!,A1132,#REF!)</f>
        <v>#REF!</v>
      </c>
    </row>
    <row r="1133" s="25" customFormat="1" spans="1:2">
      <c r="A1133" s="29" t="s">
        <v>1422</v>
      </c>
      <c r="B1133" s="30" t="e">
        <f>SUMIF(#REF!,A1133,#REF!)+SUMIF(#REF!,A1133,#REF!)+SUMIF(#REF!,A1133,#REF!)</f>
        <v>#REF!</v>
      </c>
    </row>
    <row r="1134" s="25" customFormat="1" spans="1:2">
      <c r="A1134" s="29" t="s">
        <v>1423</v>
      </c>
      <c r="B1134" s="30" t="e">
        <f>SUMIF(#REF!,A1134,#REF!)+SUMIF(#REF!,A1134,#REF!)+SUMIF(#REF!,A1134,#REF!)</f>
        <v>#REF!</v>
      </c>
    </row>
    <row r="1135" s="25" customFormat="1" spans="1:2">
      <c r="A1135" s="29" t="s">
        <v>1424</v>
      </c>
      <c r="B1135" s="30" t="e">
        <f>SUMIF(#REF!,A1135,#REF!)+SUMIF(#REF!,A1135,#REF!)+SUMIF(#REF!,A1135,#REF!)</f>
        <v>#REF!</v>
      </c>
    </row>
    <row r="1136" s="25" customFormat="1" spans="1:2">
      <c r="A1136" s="29" t="s">
        <v>1425</v>
      </c>
      <c r="B1136" s="30" t="e">
        <f>SUMIF(#REF!,A1136,#REF!)+SUMIF(#REF!,A1136,#REF!)+SUMIF(#REF!,A1136,#REF!)</f>
        <v>#REF!</v>
      </c>
    </row>
    <row r="1137" s="25" customFormat="1" spans="1:2">
      <c r="A1137" s="29" t="s">
        <v>1426</v>
      </c>
      <c r="B1137" s="30" t="e">
        <f>SUMIF(#REF!,A1137,#REF!)+SUMIF(#REF!,A1137,#REF!)+SUMIF(#REF!,A1137,#REF!)</f>
        <v>#REF!</v>
      </c>
    </row>
    <row r="1138" s="25" customFormat="1" spans="1:2">
      <c r="A1138" s="29" t="s">
        <v>1427</v>
      </c>
      <c r="B1138" s="30" t="e">
        <f>SUMIF(#REF!,A1138,#REF!)+SUMIF(#REF!,A1138,#REF!)+SUMIF(#REF!,A1138,#REF!)</f>
        <v>#REF!</v>
      </c>
    </row>
    <row r="1139" s="25" customFormat="1" spans="1:2">
      <c r="A1139" s="29" t="s">
        <v>1428</v>
      </c>
      <c r="B1139" s="30" t="e">
        <f>SUMIF(#REF!,A1139,#REF!)+SUMIF(#REF!,A1139,#REF!)+SUMIF(#REF!,A1139,#REF!)</f>
        <v>#REF!</v>
      </c>
    </row>
    <row r="1140" s="25" customFormat="1" spans="1:2">
      <c r="A1140" s="29" t="s">
        <v>1429</v>
      </c>
      <c r="B1140" s="30" t="e">
        <f>SUMIF(#REF!,A1140,#REF!)+SUMIF(#REF!,A1140,#REF!)+SUMIF(#REF!,A1140,#REF!)</f>
        <v>#REF!</v>
      </c>
    </row>
    <row r="1141" s="25" customFormat="1" spans="1:2">
      <c r="A1141" s="29" t="s">
        <v>1430</v>
      </c>
      <c r="B1141" s="30" t="e">
        <f>SUMIF(#REF!,A1141,#REF!)+SUMIF(#REF!,A1141,#REF!)+SUMIF(#REF!,A1141,#REF!)</f>
        <v>#REF!</v>
      </c>
    </row>
    <row r="1142" s="25" customFormat="1" spans="1:2">
      <c r="A1142" s="29" t="s">
        <v>1431</v>
      </c>
      <c r="B1142" s="30" t="e">
        <f>SUMIF(#REF!,A1142,#REF!)+SUMIF(#REF!,A1142,#REF!)+SUMIF(#REF!,A1142,#REF!)</f>
        <v>#REF!</v>
      </c>
    </row>
    <row r="1143" s="25" customFormat="1" spans="1:2">
      <c r="A1143" s="29" t="s">
        <v>1432</v>
      </c>
      <c r="B1143" s="30" t="e">
        <f>SUMIF(#REF!,A1143,#REF!)+SUMIF(#REF!,A1143,#REF!)+SUMIF(#REF!,A1143,#REF!)</f>
        <v>#REF!</v>
      </c>
    </row>
    <row r="1144" s="25" customFormat="1" spans="1:2">
      <c r="A1144" s="29" t="s">
        <v>1433</v>
      </c>
      <c r="B1144" s="31" t="e">
        <f>SUMIF(#REF!,A1144,#REF!)+SUMIF(#REF!,A1144,#REF!)+SUMIF(#REF!,A1144,#REF!)</f>
        <v>#REF!</v>
      </c>
    </row>
    <row r="1145" s="25" customFormat="1" spans="1:2">
      <c r="A1145" s="29" t="s">
        <v>1434</v>
      </c>
      <c r="B1145" s="30" t="e">
        <f>SUMIF(#REF!,A1145,#REF!)+SUMIF(#REF!,A1145,#REF!)+SUMIF(#REF!,A1145,#REF!)</f>
        <v>#REF!</v>
      </c>
    </row>
    <row r="1146" s="25" customFormat="1" spans="1:2">
      <c r="A1146" s="29" t="s">
        <v>1435</v>
      </c>
      <c r="B1146" s="30" t="e">
        <f>SUMIF(#REF!,A1146,#REF!)+SUMIF(#REF!,A1146,#REF!)+SUMIF(#REF!,A1146,#REF!)</f>
        <v>#REF!</v>
      </c>
    </row>
    <row r="1147" s="25" customFormat="1" spans="1:2">
      <c r="A1147" s="29" t="s">
        <v>1436</v>
      </c>
      <c r="B1147" s="30" t="e">
        <f>SUMIF(#REF!,A1147,#REF!)+SUMIF(#REF!,A1147,#REF!)+SUMIF(#REF!,A1147,#REF!)</f>
        <v>#REF!</v>
      </c>
    </row>
    <row r="1148" s="25" customFormat="1" spans="1:2">
      <c r="A1148" s="29" t="s">
        <v>1437</v>
      </c>
      <c r="B1148" s="30" t="e">
        <f>SUMIF(#REF!,A1148,#REF!)+SUMIF(#REF!,A1148,#REF!)+SUMIF(#REF!,A1148,#REF!)</f>
        <v>#REF!</v>
      </c>
    </row>
    <row r="1149" s="25" customFormat="1" spans="1:2">
      <c r="A1149" s="29" t="s">
        <v>1438</v>
      </c>
      <c r="B1149" s="30" t="e">
        <f>SUMIF(#REF!,A1149,#REF!)+SUMIF(#REF!,A1149,#REF!)+SUMIF(#REF!,A1149,#REF!)</f>
        <v>#REF!</v>
      </c>
    </row>
    <row r="1150" s="25" customFormat="1" spans="1:2">
      <c r="A1150" s="29" t="s">
        <v>1439</v>
      </c>
      <c r="B1150" s="30" t="e">
        <f>SUMIF(#REF!,A1150,#REF!)+SUMIF(#REF!,A1150,#REF!)+SUMIF(#REF!,A1150,#REF!)</f>
        <v>#REF!</v>
      </c>
    </row>
    <row r="1151" s="25" customFormat="1" spans="1:2">
      <c r="A1151" s="29" t="s">
        <v>1440</v>
      </c>
      <c r="B1151" s="30" t="e">
        <f>SUMIF(#REF!,A1151,#REF!)+SUMIF(#REF!,A1151,#REF!)+SUMIF(#REF!,A1151,#REF!)</f>
        <v>#REF!</v>
      </c>
    </row>
    <row r="1152" s="25" customFormat="1" spans="1:2">
      <c r="A1152" s="29" t="s">
        <v>1441</v>
      </c>
      <c r="B1152" s="30" t="e">
        <f>SUMIF(#REF!,A1152,#REF!)+SUMIF(#REF!,A1152,#REF!)+SUMIF(#REF!,A1152,#REF!)</f>
        <v>#REF!</v>
      </c>
    </row>
    <row r="1153" s="25" customFormat="1" spans="1:2">
      <c r="A1153" s="29" t="s">
        <v>1442</v>
      </c>
      <c r="B1153" s="30" t="e">
        <f>SUMIF(#REF!,A1153,#REF!)+SUMIF(#REF!,A1153,#REF!)+SUMIF(#REF!,A1153,#REF!)</f>
        <v>#REF!</v>
      </c>
    </row>
    <row r="1154" s="25" customFormat="1" spans="1:2">
      <c r="A1154" s="29" t="s">
        <v>1443</v>
      </c>
      <c r="B1154" s="30" t="e">
        <f>SUMIF(#REF!,A1154,#REF!)+SUMIF(#REF!,A1154,#REF!)+SUMIF(#REF!,A1154,#REF!)</f>
        <v>#REF!</v>
      </c>
    </row>
    <row r="1155" s="25" customFormat="1" spans="1:2">
      <c r="A1155" s="29" t="s">
        <v>1444</v>
      </c>
      <c r="B1155" s="30" t="e">
        <f>SUMIF(#REF!,A1155,#REF!)+SUMIF(#REF!,A1155,#REF!)+SUMIF(#REF!,A1155,#REF!)</f>
        <v>#REF!</v>
      </c>
    </row>
    <row r="1156" s="25" customFormat="1" spans="1:2">
      <c r="A1156" s="29" t="s">
        <v>1445</v>
      </c>
      <c r="B1156" s="30" t="e">
        <f>SUMIF(#REF!,A1156,#REF!)+SUMIF(#REF!,A1156,#REF!)+SUMIF(#REF!,A1156,#REF!)</f>
        <v>#REF!</v>
      </c>
    </row>
    <row r="1157" s="25" customFormat="1" spans="1:2">
      <c r="A1157" s="29" t="s">
        <v>1446</v>
      </c>
      <c r="B1157" s="30" t="e">
        <f>SUMIF(#REF!,A1157,#REF!)+SUMIF(#REF!,A1157,#REF!)+SUMIF(#REF!,A1157,#REF!)</f>
        <v>#REF!</v>
      </c>
    </row>
    <row r="1158" s="25" customFormat="1" spans="1:2">
      <c r="A1158" s="29" t="s">
        <v>1447</v>
      </c>
      <c r="B1158" s="30" t="e">
        <f>SUMIF(#REF!,A1158,#REF!)+SUMIF(#REF!,A1158,#REF!)+SUMIF(#REF!,A1158,#REF!)</f>
        <v>#REF!</v>
      </c>
    </row>
    <row r="1159" s="25" customFormat="1" spans="1:2">
      <c r="A1159" s="29" t="s">
        <v>1448</v>
      </c>
      <c r="B1159" s="30" t="e">
        <f>SUMIF(#REF!,A1159,#REF!)+SUMIF(#REF!,A1159,#REF!)+SUMIF(#REF!,A1159,#REF!)</f>
        <v>#REF!</v>
      </c>
    </row>
    <row r="1160" s="25" customFormat="1" spans="1:2">
      <c r="A1160" s="29" t="s">
        <v>1449</v>
      </c>
      <c r="B1160" s="30" t="e">
        <f>SUMIF(#REF!,A1160,#REF!)+SUMIF(#REF!,A1160,#REF!)+SUMIF(#REF!,A1160,#REF!)</f>
        <v>#REF!</v>
      </c>
    </row>
    <row r="1161" s="25" customFormat="1" spans="1:2">
      <c r="A1161" s="29" t="s">
        <v>1450</v>
      </c>
      <c r="B1161" s="30" t="e">
        <f>SUMIF(#REF!,A1161,#REF!)+SUMIF(#REF!,A1161,#REF!)+SUMIF(#REF!,A1161,#REF!)</f>
        <v>#REF!</v>
      </c>
    </row>
    <row r="1162" s="25" customFormat="1" spans="1:2">
      <c r="A1162" s="29" t="s">
        <v>1451</v>
      </c>
      <c r="B1162" s="30" t="e">
        <f>SUMIF(#REF!,A1162,#REF!)+SUMIF(#REF!,A1162,#REF!)+SUMIF(#REF!,A1162,#REF!)</f>
        <v>#REF!</v>
      </c>
    </row>
    <row r="1163" s="25" customFormat="1" spans="1:2">
      <c r="A1163" s="29" t="s">
        <v>1452</v>
      </c>
      <c r="B1163" s="30" t="e">
        <f>SUMIF(#REF!,A1163,#REF!)+SUMIF(#REF!,A1163,#REF!)+SUMIF(#REF!,A1163,#REF!)</f>
        <v>#REF!</v>
      </c>
    </row>
    <row r="1164" s="25" customFormat="1" spans="1:2">
      <c r="A1164" s="29" t="s">
        <v>1453</v>
      </c>
      <c r="B1164" s="30" t="e">
        <f>SUMIF(#REF!,A1164,#REF!)+SUMIF(#REF!,A1164,#REF!)+SUMIF(#REF!,A1164,#REF!)</f>
        <v>#REF!</v>
      </c>
    </row>
    <row r="1165" s="25" customFormat="1" spans="1:2">
      <c r="A1165" s="29" t="s">
        <v>1454</v>
      </c>
      <c r="B1165" s="30" t="e">
        <f>SUMIF(#REF!,A1165,#REF!)+SUMIF(#REF!,A1165,#REF!)+SUMIF(#REF!,A1165,#REF!)</f>
        <v>#REF!</v>
      </c>
    </row>
    <row r="1166" s="25" customFormat="1" spans="1:2">
      <c r="A1166" s="29" t="s">
        <v>1455</v>
      </c>
      <c r="B1166" s="30" t="e">
        <f>SUMIF(#REF!,A1166,#REF!)+SUMIF(#REF!,A1166,#REF!)+SUMIF(#REF!,A1166,#REF!)</f>
        <v>#REF!</v>
      </c>
    </row>
    <row r="1167" s="25" customFormat="1" spans="1:2">
      <c r="A1167" s="29" t="s">
        <v>1456</v>
      </c>
      <c r="B1167" s="30" t="e">
        <f>SUMIF(#REF!,A1167,#REF!)+SUMIF(#REF!,A1167,#REF!)+SUMIF(#REF!,A1167,#REF!)</f>
        <v>#REF!</v>
      </c>
    </row>
    <row r="1168" s="25" customFormat="1" spans="1:2">
      <c r="A1168" s="29" t="s">
        <v>1457</v>
      </c>
      <c r="B1168" s="30" t="e">
        <f>SUMIF(#REF!,A1168,#REF!)+SUMIF(#REF!,A1168,#REF!)+SUMIF(#REF!,A1168,#REF!)</f>
        <v>#REF!</v>
      </c>
    </row>
    <row r="1169" s="25" customFormat="1" spans="1:2">
      <c r="A1169" s="29" t="s">
        <v>1458</v>
      </c>
      <c r="B1169" s="30" t="e">
        <f>SUMIF(#REF!,A1169,#REF!)+SUMIF(#REF!,A1169,#REF!)+SUMIF(#REF!,A1169,#REF!)</f>
        <v>#REF!</v>
      </c>
    </row>
    <row r="1170" s="25" customFormat="1" spans="1:2">
      <c r="A1170" s="29" t="s">
        <v>1459</v>
      </c>
      <c r="B1170" s="30" t="e">
        <f>SUMIF(#REF!,A1170,#REF!)+SUMIF(#REF!,A1170,#REF!)+SUMIF(#REF!,A1170,#REF!)</f>
        <v>#REF!</v>
      </c>
    </row>
    <row r="1171" s="25" customFormat="1" spans="1:2">
      <c r="A1171" s="29" t="s">
        <v>1460</v>
      </c>
      <c r="B1171" s="30" t="e">
        <f>SUMIF(#REF!,A1171,#REF!)+SUMIF(#REF!,A1171,#REF!)+SUMIF(#REF!,A1171,#REF!)</f>
        <v>#REF!</v>
      </c>
    </row>
    <row r="1172" s="25" customFormat="1" spans="1:2">
      <c r="A1172" s="29" t="s">
        <v>1461</v>
      </c>
      <c r="B1172" s="30" t="e">
        <f>SUMIF(#REF!,A1172,#REF!)+SUMIF(#REF!,A1172,#REF!)+SUMIF(#REF!,A1172,#REF!)</f>
        <v>#REF!</v>
      </c>
    </row>
    <row r="1173" s="25" customFormat="1" spans="1:2">
      <c r="A1173" s="29" t="s">
        <v>1462</v>
      </c>
      <c r="B1173" s="30" t="e">
        <f>SUMIF(#REF!,A1173,#REF!)+SUMIF(#REF!,A1173,#REF!)+SUMIF(#REF!,A1173,#REF!)</f>
        <v>#REF!</v>
      </c>
    </row>
    <row r="1174" s="25" customFormat="1" spans="1:2">
      <c r="A1174" s="29" t="s">
        <v>1463</v>
      </c>
      <c r="B1174" s="30" t="e">
        <f>SUMIF(#REF!,A1174,#REF!)+SUMIF(#REF!,A1174,#REF!)+SUMIF(#REF!,A1174,#REF!)</f>
        <v>#REF!</v>
      </c>
    </row>
    <row r="1175" s="25" customFormat="1" spans="1:2">
      <c r="A1175" s="29" t="s">
        <v>1464</v>
      </c>
      <c r="B1175" s="30" t="e">
        <f>SUMIF(#REF!,A1175,#REF!)+SUMIF(#REF!,A1175,#REF!)+SUMIF(#REF!,A1175,#REF!)</f>
        <v>#REF!</v>
      </c>
    </row>
    <row r="1176" s="25" customFormat="1" spans="1:2">
      <c r="A1176" s="29" t="s">
        <v>1465</v>
      </c>
      <c r="B1176" s="30" t="e">
        <f>SUMIF(#REF!,A1176,#REF!)+SUMIF(#REF!,A1176,#REF!)+SUMIF(#REF!,A1176,#REF!)</f>
        <v>#REF!</v>
      </c>
    </row>
    <row r="1177" s="25" customFormat="1" spans="1:2">
      <c r="A1177" s="29" t="s">
        <v>1466</v>
      </c>
      <c r="B1177" s="30" t="e">
        <f>SUMIF(#REF!,A1177,#REF!)+SUMIF(#REF!,A1177,#REF!)+SUMIF(#REF!,A1177,#REF!)</f>
        <v>#REF!</v>
      </c>
    </row>
    <row r="1178" s="25" customFormat="1" spans="1:2">
      <c r="A1178" s="29" t="s">
        <v>1467</v>
      </c>
      <c r="B1178" s="30" t="e">
        <f>SUMIF(#REF!,A1178,#REF!)+SUMIF(#REF!,A1178,#REF!)+SUMIF(#REF!,A1178,#REF!)</f>
        <v>#REF!</v>
      </c>
    </row>
    <row r="1179" s="25" customFormat="1" spans="1:2">
      <c r="A1179" s="29" t="s">
        <v>1468</v>
      </c>
      <c r="B1179" s="30" t="e">
        <f>SUMIF(#REF!,A1179,#REF!)+SUMIF(#REF!,A1179,#REF!)+SUMIF(#REF!,A1179,#REF!)</f>
        <v>#REF!</v>
      </c>
    </row>
    <row r="1180" s="25" customFormat="1" spans="1:2">
      <c r="A1180" s="29" t="s">
        <v>1469</v>
      </c>
      <c r="B1180" s="30" t="e">
        <f>SUMIF(#REF!,A1180,#REF!)+SUMIF(#REF!,A1180,#REF!)+SUMIF(#REF!,A1180,#REF!)</f>
        <v>#REF!</v>
      </c>
    </row>
    <row r="1181" s="25" customFormat="1" spans="1:2">
      <c r="A1181" s="29" t="s">
        <v>1470</v>
      </c>
      <c r="B1181" s="30" t="e">
        <f>SUMIF(#REF!,A1181,#REF!)+SUMIF(#REF!,A1181,#REF!)+SUMIF(#REF!,A1181,#REF!)</f>
        <v>#REF!</v>
      </c>
    </row>
    <row r="1182" s="25" customFormat="1" spans="1:2">
      <c r="A1182" s="29" t="s">
        <v>1471</v>
      </c>
      <c r="B1182" s="30" t="e">
        <f>SUMIF(#REF!,A1182,#REF!)+SUMIF(#REF!,A1182,#REF!)+SUMIF(#REF!,A1182,#REF!)</f>
        <v>#REF!</v>
      </c>
    </row>
    <row r="1183" s="25" customFormat="1" spans="1:2">
      <c r="A1183" s="29" t="s">
        <v>1472</v>
      </c>
      <c r="B1183" s="30" t="e">
        <f>SUMIF(#REF!,A1183,#REF!)+SUMIF(#REF!,A1183,#REF!)+SUMIF(#REF!,A1183,#REF!)</f>
        <v>#REF!</v>
      </c>
    </row>
    <row r="1184" s="25" customFormat="1" spans="1:2">
      <c r="A1184" s="29" t="s">
        <v>1473</v>
      </c>
      <c r="B1184" s="30" t="e">
        <f>SUMIF(#REF!,A1184,#REF!)+SUMIF(#REF!,A1184,#REF!)+SUMIF(#REF!,A1184,#REF!)</f>
        <v>#REF!</v>
      </c>
    </row>
    <row r="1185" s="25" customFormat="1" spans="1:2">
      <c r="A1185" s="29" t="s">
        <v>1474</v>
      </c>
      <c r="B1185" s="30" t="e">
        <f>SUMIF(#REF!,A1185,#REF!)+SUMIF(#REF!,A1185,#REF!)+SUMIF(#REF!,A1185,#REF!)</f>
        <v>#REF!</v>
      </c>
    </row>
    <row r="1186" s="25" customFormat="1" spans="1:2">
      <c r="A1186" s="29" t="s">
        <v>1475</v>
      </c>
      <c r="B1186" s="30" t="e">
        <f>SUMIF(#REF!,A1186,#REF!)+SUMIF(#REF!,A1186,#REF!)+SUMIF(#REF!,A1186,#REF!)</f>
        <v>#REF!</v>
      </c>
    </row>
    <row r="1187" s="25" customFormat="1" spans="1:2">
      <c r="A1187" s="29" t="s">
        <v>1476</v>
      </c>
      <c r="B1187" s="30" t="e">
        <f>SUMIF(#REF!,A1187,#REF!)+SUMIF(#REF!,A1187,#REF!)+SUMIF(#REF!,A1187,#REF!)</f>
        <v>#REF!</v>
      </c>
    </row>
    <row r="1188" s="25" customFormat="1" spans="1:2">
      <c r="A1188" s="29" t="s">
        <v>1477</v>
      </c>
      <c r="B1188" s="30" t="e">
        <f>SUMIF(#REF!,A1188,#REF!)+SUMIF(#REF!,A1188,#REF!)+SUMIF(#REF!,A1188,#REF!)</f>
        <v>#REF!</v>
      </c>
    </row>
    <row r="1189" s="25" customFormat="1" spans="1:2">
      <c r="A1189" s="29" t="s">
        <v>1478</v>
      </c>
      <c r="B1189" s="30" t="e">
        <f>SUMIF(#REF!,A1189,#REF!)+SUMIF(#REF!,A1189,#REF!)+SUMIF(#REF!,A1189,#REF!)</f>
        <v>#REF!</v>
      </c>
    </row>
    <row r="1190" s="25" customFormat="1" spans="1:2">
      <c r="A1190" s="29" t="s">
        <v>1479</v>
      </c>
      <c r="B1190" s="30" t="e">
        <f>SUMIF(#REF!,A1190,#REF!)+SUMIF(#REF!,A1190,#REF!)+SUMIF(#REF!,A1190,#REF!)</f>
        <v>#REF!</v>
      </c>
    </row>
    <row r="1191" s="25" customFormat="1" spans="1:2">
      <c r="A1191" s="29" t="s">
        <v>1480</v>
      </c>
      <c r="B1191" s="30" t="e">
        <f>SUMIF(#REF!,A1191,#REF!)+SUMIF(#REF!,A1191,#REF!)+SUMIF(#REF!,A1191,#REF!)</f>
        <v>#REF!</v>
      </c>
    </row>
    <row r="1192" s="25" customFormat="1" spans="1:2">
      <c r="A1192" s="29" t="s">
        <v>1481</v>
      </c>
      <c r="B1192" s="30" t="e">
        <f>SUMIF(#REF!,A1192,#REF!)+SUMIF(#REF!,A1192,#REF!)+SUMIF(#REF!,A1192,#REF!)</f>
        <v>#REF!</v>
      </c>
    </row>
    <row r="1193" s="25" customFormat="1" spans="1:2">
      <c r="A1193" s="29" t="s">
        <v>1482</v>
      </c>
      <c r="B1193" s="30" t="e">
        <f>SUMIF(#REF!,A1193,#REF!)+SUMIF(#REF!,A1193,#REF!)+SUMIF(#REF!,A1193,#REF!)</f>
        <v>#REF!</v>
      </c>
    </row>
    <row r="1194" s="25" customFormat="1" spans="1:2">
      <c r="A1194" s="29" t="s">
        <v>1483</v>
      </c>
      <c r="B1194" s="30" t="e">
        <f>SUMIF(#REF!,A1194,#REF!)+SUMIF(#REF!,A1194,#REF!)+SUMIF(#REF!,A1194,#REF!)</f>
        <v>#REF!</v>
      </c>
    </row>
    <row r="1195" s="25" customFormat="1" spans="1:2">
      <c r="A1195" s="29" t="s">
        <v>1484</v>
      </c>
      <c r="B1195" s="31" t="e">
        <f>SUMIF(#REF!,A1195,#REF!)+SUMIF(#REF!,A1195,#REF!)+SUMIF(#REF!,A1195,#REF!)</f>
        <v>#REF!</v>
      </c>
    </row>
    <row r="1196" s="25" customFormat="1" spans="1:2">
      <c r="A1196" s="29" t="s">
        <v>1485</v>
      </c>
      <c r="B1196" s="30" t="e">
        <f>SUMIF(#REF!,A1196,#REF!)+SUMIF(#REF!,A1196,#REF!)+SUMIF(#REF!,A1196,#REF!)</f>
        <v>#REF!</v>
      </c>
    </row>
    <row r="1197" s="25" customFormat="1" spans="1:2">
      <c r="A1197" s="29" t="s">
        <v>1486</v>
      </c>
      <c r="B1197" s="30" t="e">
        <f>SUMIF(#REF!,A1197,#REF!)+SUMIF(#REF!,A1197,#REF!)+SUMIF(#REF!,A1197,#REF!)</f>
        <v>#REF!</v>
      </c>
    </row>
    <row r="1198" s="25" customFormat="1" spans="1:2">
      <c r="A1198" s="29" t="s">
        <v>1487</v>
      </c>
      <c r="B1198" s="30" t="e">
        <f>SUMIF(#REF!,A1198,#REF!)+SUMIF(#REF!,A1198,#REF!)+SUMIF(#REF!,A1198,#REF!)</f>
        <v>#REF!</v>
      </c>
    </row>
    <row r="1199" s="25" customFormat="1" spans="1:2">
      <c r="A1199" s="29" t="s">
        <v>1488</v>
      </c>
      <c r="B1199" s="30" t="e">
        <f>SUMIF(#REF!,A1199,#REF!)+SUMIF(#REF!,A1199,#REF!)+SUMIF(#REF!,A1199,#REF!)</f>
        <v>#REF!</v>
      </c>
    </row>
    <row r="1200" s="25" customFormat="1" spans="1:2">
      <c r="A1200" s="29" t="s">
        <v>1489</v>
      </c>
      <c r="B1200" s="30" t="e">
        <f>SUMIF(#REF!,A1200,#REF!)+SUMIF(#REF!,A1200,#REF!)+SUMIF(#REF!,A1200,#REF!)</f>
        <v>#REF!</v>
      </c>
    </row>
    <row r="1201" s="25" customFormat="1" spans="1:2">
      <c r="A1201" s="29" t="s">
        <v>1490</v>
      </c>
      <c r="B1201" s="30" t="e">
        <f>SUMIF(#REF!,A1201,#REF!)+SUMIF(#REF!,A1201,#REF!)+SUMIF(#REF!,A1201,#REF!)</f>
        <v>#REF!</v>
      </c>
    </row>
    <row r="1202" s="25" customFormat="1" spans="1:2">
      <c r="A1202" s="29" t="s">
        <v>1491</v>
      </c>
      <c r="B1202" s="30" t="e">
        <f>SUMIF(#REF!,A1202,#REF!)+SUMIF(#REF!,A1202,#REF!)+SUMIF(#REF!,A1202,#REF!)</f>
        <v>#REF!</v>
      </c>
    </row>
    <row r="1203" s="25" customFormat="1" spans="1:2">
      <c r="A1203" s="29" t="s">
        <v>1492</v>
      </c>
      <c r="B1203" s="30" t="e">
        <f>SUMIF(#REF!,A1203,#REF!)+SUMIF(#REF!,A1203,#REF!)+SUMIF(#REF!,A1203,#REF!)</f>
        <v>#REF!</v>
      </c>
    </row>
    <row r="1204" s="25" customFormat="1" spans="1:2">
      <c r="A1204" s="29" t="s">
        <v>1493</v>
      </c>
      <c r="B1204" s="30" t="e">
        <f>SUMIF(#REF!,A1204,#REF!)+SUMIF(#REF!,A1204,#REF!)+SUMIF(#REF!,A1204,#REF!)</f>
        <v>#REF!</v>
      </c>
    </row>
    <row r="1205" s="25" customFormat="1" spans="1:2">
      <c r="A1205" s="29" t="s">
        <v>1494</v>
      </c>
      <c r="B1205" s="30" t="e">
        <f>SUMIF(#REF!,A1205,#REF!)+SUMIF(#REF!,A1205,#REF!)+SUMIF(#REF!,A1205,#REF!)</f>
        <v>#REF!</v>
      </c>
    </row>
    <row r="1206" s="25" customFormat="1" spans="1:2">
      <c r="A1206" s="29" t="s">
        <v>1495</v>
      </c>
      <c r="B1206" s="30" t="e">
        <f>SUMIF(#REF!,A1206,#REF!)+SUMIF(#REF!,A1206,#REF!)+SUMIF(#REF!,A1206,#REF!)</f>
        <v>#REF!</v>
      </c>
    </row>
    <row r="1207" s="25" customFormat="1" spans="1:2">
      <c r="A1207" s="29" t="s">
        <v>1496</v>
      </c>
      <c r="B1207" s="30" t="e">
        <f>SUMIF(#REF!,A1207,#REF!)+SUMIF(#REF!,A1207,#REF!)+SUMIF(#REF!,A1207,#REF!)</f>
        <v>#REF!</v>
      </c>
    </row>
    <row r="1208" s="25" customFormat="1" spans="1:2">
      <c r="A1208" s="29" t="s">
        <v>1497</v>
      </c>
      <c r="B1208" s="30" t="e">
        <f>SUMIF(#REF!,A1208,#REF!)+SUMIF(#REF!,A1208,#REF!)+SUMIF(#REF!,A1208,#REF!)</f>
        <v>#REF!</v>
      </c>
    </row>
    <row r="1209" s="25" customFormat="1" spans="1:2">
      <c r="A1209" s="29" t="s">
        <v>1498</v>
      </c>
      <c r="B1209" s="30" t="e">
        <f>SUMIF(#REF!,A1209,#REF!)+SUMIF(#REF!,A1209,#REF!)+SUMIF(#REF!,A1209,#REF!)</f>
        <v>#REF!</v>
      </c>
    </row>
    <row r="1210" s="25" customFormat="1" spans="1:2">
      <c r="A1210" s="29" t="s">
        <v>1499</v>
      </c>
      <c r="B1210" s="30" t="e">
        <f>SUMIF(#REF!,A1210,#REF!)+SUMIF(#REF!,A1210,#REF!)+SUMIF(#REF!,A1210,#REF!)</f>
        <v>#REF!</v>
      </c>
    </row>
    <row r="1211" s="25" customFormat="1" spans="1:2">
      <c r="A1211" s="29" t="s">
        <v>1500</v>
      </c>
      <c r="B1211" s="30" t="e">
        <f>SUMIF(#REF!,A1211,#REF!)+SUMIF(#REF!,A1211,#REF!)+SUMIF(#REF!,A1211,#REF!)</f>
        <v>#REF!</v>
      </c>
    </row>
    <row r="1212" s="25" customFormat="1" spans="1:2">
      <c r="A1212" s="29" t="s">
        <v>1501</v>
      </c>
      <c r="B1212" s="30" t="e">
        <f>SUMIF(#REF!,A1212,#REF!)+SUMIF(#REF!,A1212,#REF!)+SUMIF(#REF!,A1212,#REF!)</f>
        <v>#REF!</v>
      </c>
    </row>
    <row r="1213" s="25" customFormat="1" spans="1:2">
      <c r="A1213" s="29" t="s">
        <v>1502</v>
      </c>
      <c r="B1213" s="30" t="e">
        <f>SUMIF(#REF!,A1213,#REF!)+SUMIF(#REF!,A1213,#REF!)+SUMIF(#REF!,A1213,#REF!)</f>
        <v>#REF!</v>
      </c>
    </row>
    <row r="1214" s="25" customFormat="1" spans="1:2">
      <c r="A1214" s="29" t="s">
        <v>1503</v>
      </c>
      <c r="B1214" s="30" t="e">
        <f>SUMIF(#REF!,A1214,#REF!)+SUMIF(#REF!,A1214,#REF!)+SUMIF(#REF!,A1214,#REF!)</f>
        <v>#REF!</v>
      </c>
    </row>
    <row r="1215" s="25" customFormat="1" spans="1:2">
      <c r="A1215" s="29" t="s">
        <v>1504</v>
      </c>
      <c r="B1215" s="30" t="e">
        <f>SUMIF(#REF!,A1215,#REF!)+SUMIF(#REF!,A1215,#REF!)+SUMIF(#REF!,A1215,#REF!)</f>
        <v>#REF!</v>
      </c>
    </row>
    <row r="1216" s="25" customFormat="1" spans="1:2">
      <c r="A1216" s="29" t="s">
        <v>1505</v>
      </c>
      <c r="B1216" s="30" t="e">
        <f>SUMIF(#REF!,A1216,#REF!)+SUMIF(#REF!,A1216,#REF!)+SUMIF(#REF!,A1216,#REF!)</f>
        <v>#REF!</v>
      </c>
    </row>
    <row r="1217" s="25" customFormat="1" spans="1:2">
      <c r="A1217" s="29" t="s">
        <v>1506</v>
      </c>
      <c r="B1217" s="30" t="e">
        <f>SUMIF(#REF!,A1217,#REF!)+SUMIF(#REF!,A1217,#REF!)+SUMIF(#REF!,A1217,#REF!)</f>
        <v>#REF!</v>
      </c>
    </row>
    <row r="1218" s="25" customFormat="1" spans="1:2">
      <c r="A1218" s="29" t="s">
        <v>1507</v>
      </c>
      <c r="B1218" s="30" t="e">
        <f>SUMIF(#REF!,A1218,#REF!)+SUMIF(#REF!,A1218,#REF!)+SUMIF(#REF!,A1218,#REF!)</f>
        <v>#REF!</v>
      </c>
    </row>
    <row r="1219" s="25" customFormat="1" spans="1:2">
      <c r="A1219" s="29" t="s">
        <v>1508</v>
      </c>
      <c r="B1219" s="30" t="e">
        <f>SUMIF(#REF!,A1219,#REF!)+SUMIF(#REF!,A1219,#REF!)+SUMIF(#REF!,A1219,#REF!)</f>
        <v>#REF!</v>
      </c>
    </row>
    <row r="1220" s="25" customFormat="1" spans="1:2">
      <c r="A1220" s="29" t="s">
        <v>1509</v>
      </c>
      <c r="B1220" s="30" t="e">
        <f>SUMIF(#REF!,A1220,#REF!)+SUMIF(#REF!,A1220,#REF!)+SUMIF(#REF!,A1220,#REF!)</f>
        <v>#REF!</v>
      </c>
    </row>
    <row r="1221" s="25" customFormat="1" spans="1:2">
      <c r="A1221" s="29" t="s">
        <v>1510</v>
      </c>
      <c r="B1221" s="30" t="e">
        <f>SUMIF(#REF!,A1221,#REF!)+SUMIF(#REF!,A1221,#REF!)+SUMIF(#REF!,A1221,#REF!)</f>
        <v>#REF!</v>
      </c>
    </row>
    <row r="1222" s="25" customFormat="1" spans="1:2">
      <c r="A1222" s="29" t="s">
        <v>1511</v>
      </c>
      <c r="B1222" s="30" t="e">
        <f>SUMIF(#REF!,A1222,#REF!)+SUMIF(#REF!,A1222,#REF!)+SUMIF(#REF!,A1222,#REF!)</f>
        <v>#REF!</v>
      </c>
    </row>
    <row r="1223" s="25" customFormat="1" spans="1:2">
      <c r="A1223" s="29" t="s">
        <v>1512</v>
      </c>
      <c r="B1223" s="30" t="e">
        <f>SUMIF(#REF!,A1223,#REF!)+SUMIF(#REF!,A1223,#REF!)+SUMIF(#REF!,A1223,#REF!)</f>
        <v>#REF!</v>
      </c>
    </row>
    <row r="1224" s="25" customFormat="1" spans="1:2">
      <c r="A1224" s="29" t="s">
        <v>1513</v>
      </c>
      <c r="B1224" s="30" t="e">
        <f>SUMIF(#REF!,A1224,#REF!)+SUMIF(#REF!,A1224,#REF!)+SUMIF(#REF!,A1224,#REF!)</f>
        <v>#REF!</v>
      </c>
    </row>
    <row r="1225" s="25" customFormat="1" spans="1:2">
      <c r="A1225" s="29" t="s">
        <v>1514</v>
      </c>
      <c r="B1225" s="30" t="e">
        <f>SUMIF(#REF!,A1225,#REF!)+SUMIF(#REF!,A1225,#REF!)+SUMIF(#REF!,A1225,#REF!)</f>
        <v>#REF!</v>
      </c>
    </row>
    <row r="1226" s="25" customFormat="1" spans="1:2">
      <c r="A1226" s="29" t="s">
        <v>1515</v>
      </c>
      <c r="B1226" s="30" t="e">
        <f>SUMIF(#REF!,A1226,#REF!)+SUMIF(#REF!,A1226,#REF!)+SUMIF(#REF!,A1226,#REF!)</f>
        <v>#REF!</v>
      </c>
    </row>
    <row r="1227" s="25" customFormat="1" spans="1:2">
      <c r="A1227" s="29" t="s">
        <v>1516</v>
      </c>
      <c r="B1227" s="30" t="e">
        <f>SUMIF(#REF!,A1227,#REF!)+SUMIF(#REF!,A1227,#REF!)+SUMIF(#REF!,A1227,#REF!)</f>
        <v>#REF!</v>
      </c>
    </row>
    <row r="1228" s="25" customFormat="1" spans="1:2">
      <c r="A1228" s="29" t="s">
        <v>1517</v>
      </c>
      <c r="B1228" s="30" t="e">
        <f>SUMIF(#REF!,A1228,#REF!)+SUMIF(#REF!,A1228,#REF!)+SUMIF(#REF!,A1228,#REF!)</f>
        <v>#REF!</v>
      </c>
    </row>
    <row r="1229" s="25" customFormat="1" spans="1:2">
      <c r="A1229" s="29" t="s">
        <v>1518</v>
      </c>
      <c r="B1229" s="30" t="e">
        <f>SUMIF(#REF!,A1229,#REF!)+SUMIF(#REF!,A1229,#REF!)+SUMIF(#REF!,A1229,#REF!)</f>
        <v>#REF!</v>
      </c>
    </row>
    <row r="1230" s="25" customFormat="1" spans="1:2">
      <c r="A1230" s="29" t="s">
        <v>1519</v>
      </c>
      <c r="B1230" s="30" t="e">
        <f>SUMIF(#REF!,A1230,#REF!)+SUMIF(#REF!,A1230,#REF!)+SUMIF(#REF!,A1230,#REF!)</f>
        <v>#REF!</v>
      </c>
    </row>
    <row r="1231" s="25" customFormat="1" spans="1:2">
      <c r="A1231" s="29" t="s">
        <v>1520</v>
      </c>
      <c r="B1231" s="30" t="e">
        <f>SUMIF(#REF!,A1231,#REF!)+SUMIF(#REF!,A1231,#REF!)+SUMIF(#REF!,A1231,#REF!)</f>
        <v>#REF!</v>
      </c>
    </row>
    <row r="1232" s="25" customFormat="1" spans="1:2">
      <c r="A1232" s="29" t="s">
        <v>1521</v>
      </c>
      <c r="B1232" s="30" t="e">
        <f>SUMIF(#REF!,A1232,#REF!)+SUMIF(#REF!,A1232,#REF!)+SUMIF(#REF!,A1232,#REF!)</f>
        <v>#REF!</v>
      </c>
    </row>
    <row r="1233" s="25" customFormat="1" spans="1:2">
      <c r="A1233" s="29" t="s">
        <v>1522</v>
      </c>
      <c r="B1233" s="30" t="e">
        <f>SUMIF(#REF!,A1233,#REF!)+SUMIF(#REF!,A1233,#REF!)+SUMIF(#REF!,A1233,#REF!)</f>
        <v>#REF!</v>
      </c>
    </row>
    <row r="1234" s="25" customFormat="1" spans="1:2">
      <c r="A1234" s="29" t="s">
        <v>1523</v>
      </c>
      <c r="B1234" s="30" t="e">
        <f>SUMIF(#REF!,A1234,#REF!)+SUMIF(#REF!,A1234,#REF!)+SUMIF(#REF!,A1234,#REF!)</f>
        <v>#REF!</v>
      </c>
    </row>
    <row r="1235" s="25" customFormat="1" spans="1:2">
      <c r="A1235" s="29" t="s">
        <v>1524</v>
      </c>
      <c r="B1235" s="30" t="e">
        <f>SUMIF(#REF!,A1235,#REF!)+SUMIF(#REF!,A1235,#REF!)+SUMIF(#REF!,A1235,#REF!)</f>
        <v>#REF!</v>
      </c>
    </row>
    <row r="1236" s="25" customFormat="1" spans="1:2">
      <c r="A1236" s="29" t="s">
        <v>1525</v>
      </c>
      <c r="B1236" s="30" t="e">
        <f>SUMIF(#REF!,A1236,#REF!)+SUMIF(#REF!,A1236,#REF!)+SUMIF(#REF!,A1236,#REF!)</f>
        <v>#REF!</v>
      </c>
    </row>
    <row r="1237" s="25" customFormat="1" spans="1:2">
      <c r="A1237" s="29" t="s">
        <v>1526</v>
      </c>
      <c r="B1237" s="30" t="e">
        <f>SUMIF(#REF!,A1237,#REF!)+SUMIF(#REF!,A1237,#REF!)+SUMIF(#REF!,A1237,#REF!)</f>
        <v>#REF!</v>
      </c>
    </row>
    <row r="1238" s="25" customFormat="1" spans="1:2">
      <c r="A1238" s="29" t="s">
        <v>1527</v>
      </c>
      <c r="B1238" s="30" t="e">
        <f>SUMIF(#REF!,A1238,#REF!)+SUMIF(#REF!,A1238,#REF!)+SUMIF(#REF!,A1238,#REF!)</f>
        <v>#REF!</v>
      </c>
    </row>
    <row r="1239" s="25" customFormat="1" spans="1:2">
      <c r="A1239" s="29" t="s">
        <v>1528</v>
      </c>
      <c r="B1239" s="30" t="e">
        <f>SUMIF(#REF!,A1239,#REF!)+SUMIF(#REF!,A1239,#REF!)+SUMIF(#REF!,A1239,#REF!)</f>
        <v>#REF!</v>
      </c>
    </row>
    <row r="1240" s="25" customFormat="1" spans="1:2">
      <c r="A1240" s="29" t="s">
        <v>1529</v>
      </c>
      <c r="B1240" s="30" t="e">
        <f>SUMIF(#REF!,A1240,#REF!)+SUMIF(#REF!,A1240,#REF!)+SUMIF(#REF!,A1240,#REF!)</f>
        <v>#REF!</v>
      </c>
    </row>
    <row r="1241" s="25" customFormat="1" spans="1:2">
      <c r="A1241" s="29" t="s">
        <v>1530</v>
      </c>
      <c r="B1241" s="30" t="e">
        <f>SUMIF(#REF!,A1241,#REF!)+SUMIF(#REF!,A1241,#REF!)+SUMIF(#REF!,A1241,#REF!)</f>
        <v>#REF!</v>
      </c>
    </row>
    <row r="1242" s="25" customFormat="1" spans="1:2">
      <c r="A1242" s="29" t="s">
        <v>1531</v>
      </c>
      <c r="B1242" s="30" t="e">
        <f>SUMIF(#REF!,A1242,#REF!)+SUMIF(#REF!,A1242,#REF!)+SUMIF(#REF!,A1242,#REF!)</f>
        <v>#REF!</v>
      </c>
    </row>
    <row r="1243" s="25" customFormat="1" spans="1:2">
      <c r="A1243" s="29" t="s">
        <v>1532</v>
      </c>
      <c r="B1243" s="30" t="e">
        <f>SUMIF(#REF!,A1243,#REF!)+SUMIF(#REF!,A1243,#REF!)+SUMIF(#REF!,A1243,#REF!)</f>
        <v>#REF!</v>
      </c>
    </row>
    <row r="1244" s="25" customFormat="1" spans="1:2">
      <c r="A1244" s="29" t="s">
        <v>1533</v>
      </c>
      <c r="B1244" s="30" t="e">
        <f>SUMIF(#REF!,A1244,#REF!)+SUMIF(#REF!,A1244,#REF!)+SUMIF(#REF!,A1244,#REF!)</f>
        <v>#REF!</v>
      </c>
    </row>
    <row r="1245" s="25" customFormat="1" spans="1:2">
      <c r="A1245" s="29" t="s">
        <v>1534</v>
      </c>
      <c r="B1245" s="30" t="e">
        <f>SUMIF(#REF!,A1245,#REF!)+SUMIF(#REF!,A1245,#REF!)+SUMIF(#REF!,A1245,#REF!)</f>
        <v>#REF!</v>
      </c>
    </row>
    <row r="1246" s="25" customFormat="1" spans="1:2">
      <c r="A1246" s="29" t="s">
        <v>1535</v>
      </c>
      <c r="B1246" s="30" t="e">
        <f>SUMIF(#REF!,A1246,#REF!)+SUMIF(#REF!,A1246,#REF!)+SUMIF(#REF!,A1246,#REF!)</f>
        <v>#REF!</v>
      </c>
    </row>
    <row r="1247" s="25" customFormat="1" spans="1:2">
      <c r="A1247" s="29" t="s">
        <v>1536</v>
      </c>
      <c r="B1247" s="30" t="e">
        <f>SUMIF(#REF!,A1247,#REF!)+SUMIF(#REF!,A1247,#REF!)+SUMIF(#REF!,A1247,#REF!)</f>
        <v>#REF!</v>
      </c>
    </row>
    <row r="1248" s="25" customFormat="1" spans="1:2">
      <c r="A1248" s="29" t="s">
        <v>1537</v>
      </c>
      <c r="B1248" s="30" t="e">
        <f>SUMIF(#REF!,A1248,#REF!)+SUMIF(#REF!,A1248,#REF!)+SUMIF(#REF!,A1248,#REF!)</f>
        <v>#REF!</v>
      </c>
    </row>
    <row r="1249" s="25" customFormat="1" spans="1:2">
      <c r="A1249" s="29" t="s">
        <v>1538</v>
      </c>
      <c r="B1249" s="30" t="e">
        <f>SUMIF(#REF!,A1249,#REF!)+SUMIF(#REF!,A1249,#REF!)+SUMIF(#REF!,A1249,#REF!)</f>
        <v>#REF!</v>
      </c>
    </row>
    <row r="1250" s="25" customFormat="1" spans="1:2">
      <c r="A1250" s="29" t="s">
        <v>1539</v>
      </c>
      <c r="B1250" s="30" t="e">
        <f>SUMIF(#REF!,A1250,#REF!)+SUMIF(#REF!,A1250,#REF!)+SUMIF(#REF!,A1250,#REF!)</f>
        <v>#REF!</v>
      </c>
    </row>
    <row r="1251" spans="1:2">
      <c r="A1251" s="29" t="s">
        <v>1540</v>
      </c>
      <c r="B1251" s="30" t="e">
        <f>SUMIF(#REF!,A1251,#REF!)+SUMIF(#REF!,A1251,#REF!)+SUMIF(#REF!,A1251,#REF!)</f>
        <v>#REF!</v>
      </c>
    </row>
    <row r="1252" spans="1:2">
      <c r="A1252" s="29" t="s">
        <v>1541</v>
      </c>
      <c r="B1252" s="30" t="e">
        <f>SUMIF(#REF!,A1252,#REF!)+SUMIF(#REF!,A1252,#REF!)+SUMIF(#REF!,A1252,#REF!)</f>
        <v>#REF!</v>
      </c>
    </row>
    <row r="1253" spans="1:2">
      <c r="A1253" s="29" t="s">
        <v>1542</v>
      </c>
      <c r="B1253" s="30" t="e">
        <f>SUMIF(#REF!,A1253,#REF!)+SUMIF(#REF!,A1253,#REF!)+SUMIF(#REF!,A1253,#REF!)</f>
        <v>#REF!</v>
      </c>
    </row>
    <row r="1254" spans="1:2">
      <c r="A1254" s="29" t="s">
        <v>1543</v>
      </c>
      <c r="B1254" s="30" t="e">
        <f>SUMIF(#REF!,A1254,#REF!)+SUMIF(#REF!,A1254,#REF!)+SUMIF(#REF!,A1254,#REF!)</f>
        <v>#REF!</v>
      </c>
    </row>
    <row r="1255" spans="1:2">
      <c r="A1255" s="29" t="s">
        <v>1544</v>
      </c>
      <c r="B1255" s="30" t="e">
        <f>SUMIF(#REF!,A1255,#REF!)+SUMIF(#REF!,A1255,#REF!)+SUMIF(#REF!,A1255,#REF!)</f>
        <v>#REF!</v>
      </c>
    </row>
    <row r="1256" spans="1:2">
      <c r="A1256" s="29" t="s">
        <v>1545</v>
      </c>
      <c r="B1256" s="30" t="e">
        <f>SUMIF(#REF!,A1256,#REF!)+SUMIF(#REF!,A1256,#REF!)+SUMIF(#REF!,A1256,#REF!)</f>
        <v>#REF!</v>
      </c>
    </row>
    <row r="1257" spans="1:2">
      <c r="A1257" s="29" t="s">
        <v>1546</v>
      </c>
      <c r="B1257" s="30" t="e">
        <f>SUMIF(#REF!,A1257,#REF!)+SUMIF(#REF!,A1257,#REF!)+SUMIF(#REF!,A1257,#REF!)</f>
        <v>#REF!</v>
      </c>
    </row>
    <row r="1258" spans="1:2">
      <c r="A1258" s="29" t="s">
        <v>1547</v>
      </c>
      <c r="B1258" s="30" t="e">
        <f>SUMIF(#REF!,A1258,#REF!)+SUMIF(#REF!,A1258,#REF!)+SUMIF(#REF!,A1258,#REF!)</f>
        <v>#REF!</v>
      </c>
    </row>
    <row r="1259" spans="1:2">
      <c r="A1259" s="29" t="s">
        <v>1548</v>
      </c>
      <c r="B1259" s="30" t="e">
        <f>SUMIF(#REF!,A1259,#REF!)+SUMIF(#REF!,A1259,#REF!)+SUMIF(#REF!,A1259,#REF!)</f>
        <v>#REF!</v>
      </c>
    </row>
    <row r="1260" spans="1:2">
      <c r="A1260" s="29" t="s">
        <v>1549</v>
      </c>
      <c r="B1260" s="30" t="e">
        <f>SUMIF(#REF!,A1260,#REF!)+SUMIF(#REF!,A1260,#REF!)+SUMIF(#REF!,A1260,#REF!)</f>
        <v>#REF!</v>
      </c>
    </row>
    <row r="1261" spans="1:2">
      <c r="A1261" s="29" t="s">
        <v>1550</v>
      </c>
      <c r="B1261" s="30" t="e">
        <f>SUMIF(#REF!,A1261,#REF!)+SUMIF(#REF!,A1261,#REF!)+SUMIF(#REF!,A1261,#REF!)</f>
        <v>#REF!</v>
      </c>
    </row>
    <row r="1262" spans="1:2">
      <c r="A1262" s="29" t="s">
        <v>1551</v>
      </c>
      <c r="B1262" s="30" t="e">
        <f>SUMIF(#REF!,A1262,#REF!)+SUMIF(#REF!,A1262,#REF!)+SUMIF(#REF!,A1262,#REF!)</f>
        <v>#REF!</v>
      </c>
    </row>
    <row r="1263" spans="1:5">
      <c r="A1263" s="29" t="s">
        <v>1552</v>
      </c>
      <c r="B1263" s="30" t="e">
        <f>SUMIF(#REF!,A1263,#REF!)+SUMIF(#REF!,A1263,#REF!)+SUMIF(#REF!,A1263,#REF!)</f>
        <v>#REF!</v>
      </c>
      <c r="E1263" s="25" t="e">
        <f>SUMIF(#REF!,A1263,#REF!)</f>
        <v>#REF!</v>
      </c>
    </row>
    <row r="1264" spans="1:2">
      <c r="A1264" s="29" t="s">
        <v>1553</v>
      </c>
      <c r="B1264" s="30" t="e">
        <f>SUMIF(#REF!,A1264,#REF!)+SUMIF(#REF!,A1264,#REF!)+SUMIF(#REF!,A1264,#REF!)</f>
        <v>#REF!</v>
      </c>
    </row>
    <row r="1265" spans="1:2">
      <c r="A1265" s="29" t="s">
        <v>1554</v>
      </c>
      <c r="B1265" s="30" t="e">
        <f>SUMIF(#REF!,A1265,#REF!)+SUMIF(#REF!,A1265,#REF!)+SUMIF(#REF!,A1265,#REF!)</f>
        <v>#REF!</v>
      </c>
    </row>
    <row r="1266" spans="1:2">
      <c r="A1266" s="29" t="s">
        <v>1555</v>
      </c>
      <c r="B1266" s="30" t="e">
        <f>SUMIF(#REF!,A1266,#REF!)+SUMIF(#REF!,A1266,#REF!)+SUMIF(#REF!,A1266,#REF!)</f>
        <v>#REF!</v>
      </c>
    </row>
    <row r="1267" spans="1:2">
      <c r="A1267" s="29" t="s">
        <v>1556</v>
      </c>
      <c r="B1267" s="30" t="e">
        <f>SUMIF(#REF!,A1267,#REF!)+SUMIF(#REF!,A1267,#REF!)+SUMIF(#REF!,A1267,#REF!)</f>
        <v>#REF!</v>
      </c>
    </row>
    <row r="1268" spans="1:2">
      <c r="A1268" s="29" t="s">
        <v>1557</v>
      </c>
      <c r="B1268" s="30" t="e">
        <f>SUMIF(#REF!,A1268,#REF!)+SUMIF(#REF!,A1268,#REF!)+SUMIF(#REF!,A1268,#REF!)</f>
        <v>#REF!</v>
      </c>
    </row>
    <row r="1269" spans="1:2">
      <c r="A1269" s="29" t="s">
        <v>1558</v>
      </c>
      <c r="B1269" s="30" t="e">
        <f>SUMIF(#REF!,A1269,#REF!)+SUMIF(#REF!,A1269,#REF!)+SUMIF(#REF!,A1269,#REF!)</f>
        <v>#REF!</v>
      </c>
    </row>
    <row r="1270" spans="1:2">
      <c r="A1270" s="29" t="s">
        <v>1559</v>
      </c>
      <c r="B1270" s="30" t="e">
        <f>SUMIF(#REF!,A1270,#REF!)+SUMIF(#REF!,A1270,#REF!)+SUMIF(#REF!,A1270,#REF!)</f>
        <v>#REF!</v>
      </c>
    </row>
    <row r="1271" spans="1:2">
      <c r="A1271" s="29" t="s">
        <v>1560</v>
      </c>
      <c r="B1271" s="30" t="e">
        <f>SUMIF(#REF!,A1271,#REF!)+SUMIF(#REF!,A1271,#REF!)+SUMIF(#REF!,A1271,#REF!)</f>
        <v>#REF!</v>
      </c>
    </row>
    <row r="1272" spans="1:2">
      <c r="A1272" s="29" t="s">
        <v>1561</v>
      </c>
      <c r="B1272" s="30" t="e">
        <f>SUMIF(#REF!,A1272,#REF!)+SUMIF(#REF!,A1272,#REF!)+SUMIF(#REF!,A1272,#REF!)</f>
        <v>#REF!</v>
      </c>
    </row>
    <row r="1273" spans="1:2">
      <c r="A1273" s="29" t="s">
        <v>1562</v>
      </c>
      <c r="B1273" s="30" t="e">
        <f>SUMIF(#REF!,A1273,#REF!)+SUMIF(#REF!,A1273,#REF!)+SUMIF(#REF!,A1273,#REF!)</f>
        <v>#REF!</v>
      </c>
    </row>
    <row r="1274" spans="1:2">
      <c r="A1274" s="29" t="s">
        <v>1563</v>
      </c>
      <c r="B1274" s="31" t="e">
        <f>SUMIF(#REF!,A1274,#REF!)+SUMIF(#REF!,A1274,#REF!)+SUMIF(#REF!,A1274,#REF!)</f>
        <v>#REF!</v>
      </c>
    </row>
    <row r="1275" spans="1:2">
      <c r="A1275" s="29" t="s">
        <v>1564</v>
      </c>
      <c r="B1275" s="30" t="e">
        <f>SUMIF(#REF!,A1275,#REF!)+SUMIF(#REF!,A1275,#REF!)+SUMIF(#REF!,A1275,#REF!)</f>
        <v>#REF!</v>
      </c>
    </row>
    <row r="1276" spans="1:2">
      <c r="A1276" s="29" t="s">
        <v>1565</v>
      </c>
      <c r="B1276" s="30" t="e">
        <f>SUMIF(#REF!,A1276,#REF!)+SUMIF(#REF!,A1276,#REF!)+SUMIF(#REF!,A1276,#REF!)</f>
        <v>#REF!</v>
      </c>
    </row>
    <row r="1277" spans="1:2">
      <c r="A1277" s="29" t="s">
        <v>1566</v>
      </c>
      <c r="B1277" s="30" t="e">
        <f>SUMIF(#REF!,A1277,#REF!)+SUMIF(#REF!,A1277,#REF!)+SUMIF(#REF!,A1277,#REF!)</f>
        <v>#REF!</v>
      </c>
    </row>
    <row r="1278" spans="1:2">
      <c r="A1278" s="29" t="s">
        <v>1567</v>
      </c>
      <c r="B1278" s="30" t="e">
        <f>SUMIF(#REF!,A1278,#REF!)+SUMIF(#REF!,A1278,#REF!)+SUMIF(#REF!,A1278,#REF!)</f>
        <v>#REF!</v>
      </c>
    </row>
    <row r="1279" spans="1:2">
      <c r="A1279" s="29" t="s">
        <v>1568</v>
      </c>
      <c r="B1279" s="30" t="e">
        <f>SUMIF(#REF!,A1279,#REF!)+SUMIF(#REF!,A1279,#REF!)+SUMIF(#REF!,A1279,#REF!)</f>
        <v>#REF!</v>
      </c>
    </row>
    <row r="1280" spans="1:2">
      <c r="A1280" s="29" t="s">
        <v>1569</v>
      </c>
      <c r="B1280" s="30" t="e">
        <f>SUMIF(#REF!,A1280,#REF!)+SUMIF(#REF!,A1280,#REF!)+SUMIF(#REF!,A1280,#REF!)</f>
        <v>#REF!</v>
      </c>
    </row>
    <row r="1281" spans="1:2">
      <c r="A1281" s="29" t="s">
        <v>1570</v>
      </c>
      <c r="B1281" s="30" t="e">
        <f>SUMIF(#REF!,A1281,#REF!)+SUMIF(#REF!,A1281,#REF!)+SUMIF(#REF!,A1281,#REF!)</f>
        <v>#REF!</v>
      </c>
    </row>
    <row r="1282" spans="1:2">
      <c r="A1282" s="29" t="s">
        <v>1571</v>
      </c>
      <c r="B1282" s="30" t="e">
        <f>SUMIF(#REF!,A1282,#REF!)+SUMIF(#REF!,A1282,#REF!)+SUMIF(#REF!,A1282,#REF!)</f>
        <v>#REF!</v>
      </c>
    </row>
    <row r="1283" spans="1:2">
      <c r="A1283" s="29" t="s">
        <v>1572</v>
      </c>
      <c r="B1283" s="30" t="e">
        <f>SUMIF(#REF!,A1283,#REF!)+SUMIF(#REF!,A1283,#REF!)+SUMIF(#REF!,A1283,#REF!)</f>
        <v>#REF!</v>
      </c>
    </row>
    <row r="1284" spans="1:2">
      <c r="A1284" s="29" t="s">
        <v>1573</v>
      </c>
      <c r="B1284" s="30" t="e">
        <f>SUMIF(#REF!,A1284,#REF!)+SUMIF(#REF!,A1284,#REF!)+SUMIF(#REF!,A1284,#REF!)</f>
        <v>#REF!</v>
      </c>
    </row>
    <row r="1285" spans="1:2">
      <c r="A1285" s="29" t="s">
        <v>1574</v>
      </c>
      <c r="B1285" s="30" t="e">
        <f>SUMIF(#REF!,A1285,#REF!)+SUMIF(#REF!,A1285,#REF!)+SUMIF(#REF!,A1285,#REF!)</f>
        <v>#REF!</v>
      </c>
    </row>
    <row r="1286" spans="1:2">
      <c r="A1286" s="29" t="s">
        <v>1575</v>
      </c>
      <c r="B1286" s="30" t="e">
        <f>SUMIF(#REF!,A1286,#REF!)+SUMIF(#REF!,A1286,#REF!)+SUMIF(#REF!,A1286,#REF!)</f>
        <v>#REF!</v>
      </c>
    </row>
    <row r="1287" spans="1:2">
      <c r="A1287" s="29" t="s">
        <v>1576</v>
      </c>
      <c r="B1287" s="30" t="e">
        <f>SUMIF(#REF!,A1287,#REF!)+SUMIF(#REF!,A1287,#REF!)+SUMIF(#REF!,A1287,#REF!)</f>
        <v>#REF!</v>
      </c>
    </row>
    <row r="1288" spans="1:2">
      <c r="A1288" s="29" t="s">
        <v>1577</v>
      </c>
      <c r="B1288" s="30" t="e">
        <f>SUMIF(#REF!,A1288,#REF!)+SUMIF(#REF!,A1288,#REF!)+SUMIF(#REF!,A1288,#REF!)</f>
        <v>#REF!</v>
      </c>
    </row>
    <row r="1289" spans="1:2">
      <c r="A1289" s="29" t="s">
        <v>1578</v>
      </c>
      <c r="B1289" s="30" t="e">
        <f>SUMIF(#REF!,A1289,#REF!)+SUMIF(#REF!,A1289,#REF!)+SUMIF(#REF!,A1289,#REF!)</f>
        <v>#REF!</v>
      </c>
    </row>
    <row r="1290" spans="1:2">
      <c r="A1290" s="29" t="s">
        <v>1579</v>
      </c>
      <c r="B1290" s="30" t="e">
        <f>SUMIF(#REF!,A1290,#REF!)+SUMIF(#REF!,A1290,#REF!)+SUMIF(#REF!,A1290,#REF!)</f>
        <v>#REF!</v>
      </c>
    </row>
    <row r="1291" spans="1:2">
      <c r="A1291" s="29" t="s">
        <v>1580</v>
      </c>
      <c r="B1291" s="30" t="e">
        <f>SUMIF(#REF!,A1291,#REF!)+SUMIF(#REF!,A1291,#REF!)+SUMIF(#REF!,A1291,#REF!)</f>
        <v>#REF!</v>
      </c>
    </row>
    <row r="1292" spans="1:2">
      <c r="A1292" s="29" t="s">
        <v>1581</v>
      </c>
      <c r="B1292" s="30" t="e">
        <f>SUMIF(#REF!,A1292,#REF!)+SUMIF(#REF!,A1292,#REF!)+SUMIF(#REF!,A1292,#REF!)</f>
        <v>#REF!</v>
      </c>
    </row>
    <row r="1293" spans="1:2">
      <c r="A1293" s="29" t="s">
        <v>1582</v>
      </c>
      <c r="B1293" s="30" t="e">
        <f>SUMIF(#REF!,A1293,#REF!)+SUMIF(#REF!,A1293,#REF!)+SUMIF(#REF!,A1293,#REF!)</f>
        <v>#REF!</v>
      </c>
    </row>
    <row r="1294" spans="1:2">
      <c r="A1294" s="29" t="s">
        <v>1583</v>
      </c>
      <c r="B1294" s="31" t="e">
        <f>SUMIF(#REF!,A1294,#REF!)+SUMIF(#REF!,A1294,#REF!)+SUMIF(#REF!,A1294,#REF!)</f>
        <v>#REF!</v>
      </c>
    </row>
    <row r="1295" spans="1:2">
      <c r="A1295" s="29" t="s">
        <v>1584</v>
      </c>
      <c r="B1295" s="31" t="e">
        <f>SUMIF(#REF!,A1295,#REF!)+SUMIF(#REF!,A1295,#REF!)+SUMIF(#REF!,A1295,#REF!)</f>
        <v>#REF!</v>
      </c>
    </row>
    <row r="1296" spans="1:2">
      <c r="A1296" s="29" t="s">
        <v>1585</v>
      </c>
      <c r="B1296" s="31" t="e">
        <f>SUMIF(#REF!,A1296,#REF!)+SUMIF(#REF!,A1296,#REF!)+SUMIF(#REF!,A1296,#REF!)</f>
        <v>#REF!</v>
      </c>
    </row>
    <row r="1297" spans="1:2">
      <c r="A1297" s="29" t="s">
        <v>1586</v>
      </c>
      <c r="B1297" s="31" t="e">
        <f>SUMIF(#REF!,A1297,#REF!)+SUMIF(#REF!,A1297,#REF!)+SUMIF(#REF!,A1297,#REF!)</f>
        <v>#REF!</v>
      </c>
    </row>
    <row r="1298" spans="1:2">
      <c r="A1298" s="29" t="s">
        <v>1587</v>
      </c>
      <c r="B1298" s="31" t="e">
        <f>SUMIF(#REF!,A1298,#REF!)+SUMIF(#REF!,A1298,#REF!)+SUMIF(#REF!,A1298,#REF!)</f>
        <v>#REF!</v>
      </c>
    </row>
    <row r="1299" spans="1:2">
      <c r="A1299" s="29" t="s">
        <v>1588</v>
      </c>
      <c r="B1299" s="31" t="e">
        <f>SUMIF(#REF!,A1299,#REF!)+SUMIF(#REF!,A1299,#REF!)+SUMIF(#REF!,A1299,#REF!)</f>
        <v>#REF!</v>
      </c>
    </row>
    <row r="1300" spans="1:2">
      <c r="A1300" s="29" t="s">
        <v>1589</v>
      </c>
      <c r="B1300" s="31" t="e">
        <f>SUMIF(#REF!,A1300,#REF!)+SUMIF(#REF!,A1300,#REF!)+SUMIF(#REF!,A1300,#REF!)</f>
        <v>#REF!</v>
      </c>
    </row>
    <row r="1301" spans="1:2">
      <c r="A1301" s="29" t="s">
        <v>1590</v>
      </c>
      <c r="B1301" s="31" t="e">
        <f>SUMIF(#REF!,A1301,#REF!)+SUMIF(#REF!,A1301,#REF!)+SUMIF(#REF!,A1301,#REF!)</f>
        <v>#REF!</v>
      </c>
    </row>
    <row r="1302" spans="1:2">
      <c r="A1302" s="29" t="s">
        <v>1591</v>
      </c>
      <c r="B1302" s="31" t="e">
        <f>SUMIF(#REF!,A1302,#REF!)+SUMIF(#REF!,A1302,#REF!)+SUMIF(#REF!,A1302,#REF!)</f>
        <v>#REF!</v>
      </c>
    </row>
    <row r="1303" spans="1:2">
      <c r="A1303" s="29" t="s">
        <v>1592</v>
      </c>
      <c r="B1303" s="31" t="e">
        <f>SUMIF(#REF!,A1303,#REF!)+SUMIF(#REF!,A1303,#REF!)+SUMIF(#REF!,A1303,#REF!)</f>
        <v>#REF!</v>
      </c>
    </row>
    <row r="1304" spans="1:2">
      <c r="A1304" s="29" t="s">
        <v>1593</v>
      </c>
      <c r="B1304" s="31" t="e">
        <f>SUMIF(#REF!,A1304,#REF!)+SUMIF(#REF!,A1304,#REF!)+SUMIF(#REF!,A1304,#REF!)</f>
        <v>#REF!</v>
      </c>
    </row>
    <row r="1305" spans="1:2">
      <c r="A1305" s="29" t="s">
        <v>1594</v>
      </c>
      <c r="B1305" s="31" t="e">
        <f>SUMIF(#REF!,A1305,#REF!)+SUMIF(#REF!,A1305,#REF!)+SUMIF(#REF!,A1305,#REF!)</f>
        <v>#REF!</v>
      </c>
    </row>
    <row r="1306" spans="1:2">
      <c r="A1306" s="29" t="s">
        <v>1595</v>
      </c>
      <c r="B1306" s="30" t="e">
        <f>SUMIF(#REF!,A1306,#REF!)+SUMIF(#REF!,A1306,#REF!)+SUMIF(#REF!,A1306,#REF!)</f>
        <v>#REF!</v>
      </c>
    </row>
    <row r="1307" spans="1:2">
      <c r="A1307" s="29" t="s">
        <v>1596</v>
      </c>
      <c r="B1307" s="30" t="e">
        <f>SUMIF(#REF!,A1307,#REF!)+SUMIF(#REF!,A1307,#REF!)+SUMIF(#REF!,A1307,#REF!)</f>
        <v>#REF!</v>
      </c>
    </row>
    <row r="1308" spans="1:2">
      <c r="A1308" s="29" t="s">
        <v>1597</v>
      </c>
      <c r="B1308" s="30" t="e">
        <f>SUMIF(#REF!,A1308,#REF!)+SUMIF(#REF!,A1308,#REF!)+SUMIF(#REF!,A1308,#REF!)</f>
        <v>#REF!</v>
      </c>
    </row>
    <row r="1309" spans="1:2">
      <c r="A1309" s="29" t="s">
        <v>1598</v>
      </c>
      <c r="B1309" s="30" t="e">
        <f>SUMIF(#REF!,A1309,#REF!)+SUMIF(#REF!,A1309,#REF!)+SUMIF(#REF!,A1309,#REF!)</f>
        <v>#REF!</v>
      </c>
    </row>
    <row r="1310" spans="1:2">
      <c r="A1310" s="29" t="s">
        <v>1599</v>
      </c>
      <c r="B1310" s="30" t="e">
        <f>SUMIF(#REF!,A1310,#REF!)+SUMIF(#REF!,A1310,#REF!)+SUMIF(#REF!,A1310,#REF!)</f>
        <v>#REF!</v>
      </c>
    </row>
    <row r="1311" spans="1:2">
      <c r="A1311" s="29" t="s">
        <v>1600</v>
      </c>
      <c r="B1311" s="30" t="e">
        <f>SUMIF(#REF!,A1311,#REF!)+SUMIF(#REF!,A1311,#REF!)+SUMIF(#REF!,A1311,#REF!)</f>
        <v>#REF!</v>
      </c>
    </row>
    <row r="1312" spans="1:2">
      <c r="A1312" s="29" t="s">
        <v>1601</v>
      </c>
      <c r="B1312" s="30" t="e">
        <f>SUMIF(#REF!,A1312,#REF!)+SUMIF(#REF!,A1312,#REF!)+SUMIF(#REF!,A1312,#REF!)</f>
        <v>#REF!</v>
      </c>
    </row>
    <row r="1313" spans="1:2">
      <c r="A1313" s="29" t="s">
        <v>1602</v>
      </c>
      <c r="B1313" s="30" t="e">
        <f>SUMIF(#REF!,A1313,#REF!)+SUMIF(#REF!,A1313,#REF!)+SUMIF(#REF!,A1313,#REF!)</f>
        <v>#REF!</v>
      </c>
    </row>
    <row r="1314" spans="1:2">
      <c r="A1314" s="29" t="s">
        <v>1603</v>
      </c>
      <c r="B1314" s="30" t="e">
        <f>SUMIF(#REF!,A1314,#REF!)+SUMIF(#REF!,A1314,#REF!)+SUMIF(#REF!,A1314,#REF!)</f>
        <v>#REF!</v>
      </c>
    </row>
    <row r="1315" spans="1:2">
      <c r="A1315" s="29" t="s">
        <v>1604</v>
      </c>
      <c r="B1315" s="30" t="e">
        <f>SUMIF(#REF!,A1315,#REF!)+SUMIF(#REF!,A1315,#REF!)+SUMIF(#REF!,A1315,#REF!)</f>
        <v>#REF!</v>
      </c>
    </row>
    <row r="1316" spans="1:2">
      <c r="A1316" s="29" t="s">
        <v>1605</v>
      </c>
      <c r="B1316" s="30" t="e">
        <f>SUMIF(#REF!,A1316,#REF!)+SUMIF(#REF!,A1316,#REF!)+SUMIF(#REF!,A1316,#REF!)</f>
        <v>#REF!</v>
      </c>
    </row>
    <row r="1317" spans="1:2">
      <c r="A1317" s="29" t="s">
        <v>1606</v>
      </c>
      <c r="B1317" s="30" t="e">
        <f>SUMIF(#REF!,A1317,#REF!)+SUMIF(#REF!,A1317,#REF!)+SUMIF(#REF!,A1317,#REF!)</f>
        <v>#REF!</v>
      </c>
    </row>
    <row r="1318" spans="1:2">
      <c r="A1318" s="29" t="s">
        <v>1607</v>
      </c>
      <c r="B1318" s="30" t="e">
        <f>SUMIF(#REF!,A1318,#REF!)+SUMIF(#REF!,A1318,#REF!)+SUMIF(#REF!,A1318,#REF!)</f>
        <v>#REF!</v>
      </c>
    </row>
    <row r="1319" spans="1:2">
      <c r="A1319" s="29" t="s">
        <v>1608</v>
      </c>
      <c r="B1319" s="30" t="e">
        <f>SUMIF(#REF!,A1319,#REF!)+SUMIF(#REF!,A1319,#REF!)+SUMIF(#REF!,A1319,#REF!)</f>
        <v>#REF!</v>
      </c>
    </row>
    <row r="1320" spans="1:2">
      <c r="A1320" s="29" t="s">
        <v>1609</v>
      </c>
      <c r="B1320" s="30" t="e">
        <f>SUMIF(#REF!,A1320,#REF!)+SUMIF(#REF!,A1320,#REF!)+SUMIF(#REF!,A1320,#REF!)</f>
        <v>#REF!</v>
      </c>
    </row>
    <row r="1321" spans="1:2">
      <c r="A1321" s="29" t="s">
        <v>1610</v>
      </c>
      <c r="B1321" s="30" t="e">
        <f>SUMIF(#REF!,A1321,#REF!)+SUMIF(#REF!,A1321,#REF!)+SUMIF(#REF!,A1321,#REF!)</f>
        <v>#REF!</v>
      </c>
    </row>
    <row r="1322" spans="1:2">
      <c r="A1322" s="29" t="s">
        <v>1611</v>
      </c>
      <c r="B1322" s="30" t="e">
        <f>SUMIF(#REF!,A1322,#REF!)+SUMIF(#REF!,A1322,#REF!)+SUMIF(#REF!,A1322,#REF!)</f>
        <v>#REF!</v>
      </c>
    </row>
    <row r="1323" spans="1:2">
      <c r="A1323" s="29" t="s">
        <v>1612</v>
      </c>
      <c r="B1323" s="30" t="e">
        <f>SUMIF(#REF!,A1323,#REF!)+SUMIF(#REF!,A1323,#REF!)+SUMIF(#REF!,A1323,#REF!)</f>
        <v>#REF!</v>
      </c>
    </row>
    <row r="1324" spans="1:2">
      <c r="A1324" s="29" t="s">
        <v>1613</v>
      </c>
      <c r="B1324" s="30" t="e">
        <f>SUMIF(#REF!,A1324,#REF!)+SUMIF(#REF!,A1324,#REF!)+SUMIF(#REF!,A1324,#REF!)</f>
        <v>#REF!</v>
      </c>
    </row>
    <row r="1325" spans="1:2">
      <c r="A1325" s="29" t="s">
        <v>1614</v>
      </c>
      <c r="B1325" s="30" t="e">
        <f>SUMIF(#REF!,A1325,#REF!)+SUMIF(#REF!,A1325,#REF!)+SUMIF(#REF!,A1325,#REF!)</f>
        <v>#REF!</v>
      </c>
    </row>
    <row r="1326" spans="1:2">
      <c r="A1326" s="29" t="s">
        <v>1615</v>
      </c>
      <c r="B1326" s="30" t="e">
        <f>SUMIF(#REF!,A1326,#REF!)+SUMIF(#REF!,A1326,#REF!)+SUMIF(#REF!,A1326,#REF!)</f>
        <v>#REF!</v>
      </c>
    </row>
    <row r="1327" spans="1:2">
      <c r="A1327" s="29" t="s">
        <v>1616</v>
      </c>
      <c r="B1327" s="30" t="e">
        <f>SUMIF(#REF!,A1327,#REF!)+SUMIF(#REF!,A1327,#REF!)+SUMIF(#REF!,A1327,#REF!)</f>
        <v>#REF!</v>
      </c>
    </row>
    <row r="1328" spans="1:2">
      <c r="A1328" s="29" t="s">
        <v>1617</v>
      </c>
      <c r="B1328" s="30" t="e">
        <f>SUMIF(#REF!,A1328,#REF!)+SUMIF(#REF!,A1328,#REF!)+SUMIF(#REF!,A1328,#REF!)</f>
        <v>#REF!</v>
      </c>
    </row>
    <row r="1329" spans="1:2">
      <c r="A1329" s="29" t="s">
        <v>1618</v>
      </c>
      <c r="B1329" s="30" t="e">
        <f>SUMIF(#REF!,A1329,#REF!)+SUMIF(#REF!,A1329,#REF!)+SUMIF(#REF!,A1329,#REF!)</f>
        <v>#REF!</v>
      </c>
    </row>
    <row r="1330" spans="1:2">
      <c r="A1330" s="29" t="s">
        <v>1619</v>
      </c>
      <c r="B1330" s="30" t="e">
        <f>SUMIF(#REF!,A1330,#REF!)+SUMIF(#REF!,A1330,#REF!)+SUMIF(#REF!,A1330,#REF!)</f>
        <v>#REF!</v>
      </c>
    </row>
    <row r="1331" spans="1:2">
      <c r="A1331" s="29" t="s">
        <v>1620</v>
      </c>
      <c r="B1331" s="30" t="e">
        <f>SUMIF(#REF!,A1331,#REF!)+SUMIF(#REF!,A1331,#REF!)+SUMIF(#REF!,A1331,#REF!)</f>
        <v>#REF!</v>
      </c>
    </row>
    <row r="1332" spans="1:2">
      <c r="A1332" s="29" t="s">
        <v>1621</v>
      </c>
      <c r="B1332" s="30" t="e">
        <f>SUMIF(#REF!,A1332,#REF!)+SUMIF(#REF!,A1332,#REF!)+SUMIF(#REF!,A1332,#REF!)</f>
        <v>#REF!</v>
      </c>
    </row>
    <row r="1333" spans="1:2">
      <c r="A1333" s="29" t="s">
        <v>1622</v>
      </c>
      <c r="B1333" s="30" t="e">
        <f>SUMIF(#REF!,A1333,#REF!)+SUMIF(#REF!,A1333,#REF!)+SUMIF(#REF!,A1333,#REF!)</f>
        <v>#REF!</v>
      </c>
    </row>
    <row r="1334" spans="1:2">
      <c r="A1334" s="29" t="s">
        <v>1623</v>
      </c>
      <c r="B1334" s="30" t="e">
        <f>SUMIF(#REF!,A1334,#REF!)+SUMIF(#REF!,A1334,#REF!)+SUMIF(#REF!,A1334,#REF!)</f>
        <v>#REF!</v>
      </c>
    </row>
    <row r="1335" spans="1:2">
      <c r="A1335" s="29" t="s">
        <v>1624</v>
      </c>
      <c r="B1335" s="30" t="e">
        <f>SUMIF(#REF!,A1335,#REF!)+SUMIF(#REF!,A1335,#REF!)+SUMIF(#REF!,A1335,#REF!)</f>
        <v>#REF!</v>
      </c>
    </row>
    <row r="1336" spans="1:2">
      <c r="A1336" s="29" t="s">
        <v>1625</v>
      </c>
      <c r="B1336" s="30" t="e">
        <f>SUMIF(#REF!,A1336,#REF!)+SUMIF(#REF!,A1336,#REF!)+SUMIF(#REF!,A1336,#REF!)</f>
        <v>#REF!</v>
      </c>
    </row>
    <row r="1337" spans="1:2">
      <c r="A1337" s="29" t="s">
        <v>1626</v>
      </c>
      <c r="B1337" s="30" t="e">
        <f>SUMIF(#REF!,A1337,#REF!)+SUMIF(#REF!,A1337,#REF!)+SUMIF(#REF!,A1337,#REF!)</f>
        <v>#REF!</v>
      </c>
    </row>
    <row r="1338" spans="1:2">
      <c r="A1338" s="29" t="s">
        <v>1627</v>
      </c>
      <c r="B1338" s="30" t="e">
        <f>SUMIF(#REF!,A1338,#REF!)+SUMIF(#REF!,A1338,#REF!)+SUMIF(#REF!,A1338,#REF!)</f>
        <v>#REF!</v>
      </c>
    </row>
    <row r="1339" spans="1:2">
      <c r="A1339" s="29" t="s">
        <v>1628</v>
      </c>
      <c r="B1339" s="30" t="e">
        <f>SUMIF(#REF!,A1339,#REF!)+SUMIF(#REF!,A1339,#REF!)+SUMIF(#REF!,A1339,#REF!)</f>
        <v>#REF!</v>
      </c>
    </row>
    <row r="1340" spans="1:2">
      <c r="A1340" s="29" t="s">
        <v>1629</v>
      </c>
      <c r="B1340" s="30" t="e">
        <f>SUMIF(#REF!,A1340,#REF!)+SUMIF(#REF!,A1340,#REF!)+SUMIF(#REF!,A1340,#REF!)</f>
        <v>#REF!</v>
      </c>
    </row>
    <row r="1341" spans="1:2">
      <c r="A1341" s="29" t="s">
        <v>1630</v>
      </c>
      <c r="B1341" s="30" t="e">
        <f>SUMIF(#REF!,A1341,#REF!)+SUMIF(#REF!,A1341,#REF!)+SUMIF(#REF!,A1341,#REF!)</f>
        <v>#REF!</v>
      </c>
    </row>
    <row r="1342" spans="1:2">
      <c r="A1342" s="29" t="s">
        <v>1631</v>
      </c>
      <c r="B1342" s="30" t="e">
        <f>SUMIF(#REF!,A1342,#REF!)+SUMIF(#REF!,A1342,#REF!)+SUMIF(#REF!,A1342,#REF!)</f>
        <v>#REF!</v>
      </c>
    </row>
    <row r="1343" spans="1:2">
      <c r="A1343" s="29" t="s">
        <v>1632</v>
      </c>
      <c r="B1343" s="30" t="e">
        <f>SUMIF(#REF!,A1343,#REF!)+SUMIF(#REF!,A1343,#REF!)+SUMIF(#REF!,A1343,#REF!)</f>
        <v>#REF!</v>
      </c>
    </row>
    <row r="1344" spans="1:2">
      <c r="A1344" s="29" t="s">
        <v>1633</v>
      </c>
      <c r="B1344" s="30" t="e">
        <f>SUMIF(#REF!,A1344,#REF!)+SUMIF(#REF!,A1344,#REF!)+SUMIF(#REF!,A1344,#REF!)</f>
        <v>#REF!</v>
      </c>
    </row>
    <row r="1345" spans="1:2">
      <c r="A1345" s="29" t="s">
        <v>1634</v>
      </c>
      <c r="B1345" s="30" t="e">
        <f>SUMIF(#REF!,A1345,#REF!)+SUMIF(#REF!,A1345,#REF!)+SUMIF(#REF!,A1345,#REF!)</f>
        <v>#REF!</v>
      </c>
    </row>
    <row r="1346" spans="1:2">
      <c r="A1346" s="29" t="s">
        <v>1635</v>
      </c>
      <c r="B1346" s="30" t="e">
        <f>SUMIF(#REF!,A1346,#REF!)+SUMIF(#REF!,A1346,#REF!)+SUMIF(#REF!,A1346,#REF!)</f>
        <v>#REF!</v>
      </c>
    </row>
    <row r="1347" spans="1:2">
      <c r="A1347" s="29" t="s">
        <v>1636</v>
      </c>
      <c r="B1347" s="30" t="e">
        <f>SUMIF(#REF!,A1347,#REF!)+SUMIF(#REF!,A1347,#REF!)+SUMIF(#REF!,A1347,#REF!)</f>
        <v>#REF!</v>
      </c>
    </row>
    <row r="1348" spans="1:2">
      <c r="A1348" s="29" t="s">
        <v>1637</v>
      </c>
      <c r="B1348" s="30" t="e">
        <f>SUMIF(#REF!,A1348,#REF!)+SUMIF(#REF!,A1348,#REF!)+SUMIF(#REF!,A1348,#REF!)</f>
        <v>#REF!</v>
      </c>
    </row>
    <row r="1349" spans="1:2">
      <c r="A1349" s="29" t="s">
        <v>1638</v>
      </c>
      <c r="B1349" s="30" t="e">
        <f>SUMIF(#REF!,A1349,#REF!)+SUMIF(#REF!,A1349,#REF!)+SUMIF(#REF!,A1349,#REF!)</f>
        <v>#REF!</v>
      </c>
    </row>
    <row r="1350" spans="1:2">
      <c r="A1350" s="29" t="s">
        <v>1639</v>
      </c>
      <c r="B1350" s="30" t="e">
        <f>SUMIF(#REF!,A1350,#REF!)+SUMIF(#REF!,A1350,#REF!)+SUMIF(#REF!,A1350,#REF!)</f>
        <v>#REF!</v>
      </c>
    </row>
    <row r="1351" spans="1:2">
      <c r="A1351" s="29" t="s">
        <v>1640</v>
      </c>
      <c r="B1351" s="30" t="e">
        <f>SUMIF(#REF!,A1351,#REF!)+SUMIF(#REF!,A1351,#REF!)+SUMIF(#REF!,A1351,#REF!)</f>
        <v>#REF!</v>
      </c>
    </row>
    <row r="1352" spans="1:2">
      <c r="A1352" s="29" t="s">
        <v>1641</v>
      </c>
      <c r="B1352" s="30" t="e">
        <f>SUMIF(#REF!,A1352,#REF!)+SUMIF(#REF!,A1352,#REF!)+SUMIF(#REF!,A1352,#REF!)</f>
        <v>#REF!</v>
      </c>
    </row>
    <row r="1353" spans="1:2">
      <c r="A1353" s="29" t="s">
        <v>1642</v>
      </c>
      <c r="B1353" s="30" t="e">
        <f>SUMIF(#REF!,A1353,#REF!)+SUMIF(#REF!,A1353,#REF!)+SUMIF(#REF!,A1353,#REF!)</f>
        <v>#REF!</v>
      </c>
    </row>
    <row r="1354" spans="1:2">
      <c r="A1354" s="29" t="s">
        <v>1643</v>
      </c>
      <c r="B1354" s="30" t="e">
        <f>SUMIF(#REF!,A1354,#REF!)+SUMIF(#REF!,A1354,#REF!)+SUMIF(#REF!,A1354,#REF!)</f>
        <v>#REF!</v>
      </c>
    </row>
    <row r="1355" spans="1:2">
      <c r="A1355" s="29" t="s">
        <v>1644</v>
      </c>
      <c r="B1355" s="30" t="e">
        <f>SUMIF(#REF!,A1355,#REF!)+SUMIF(#REF!,A1355,#REF!)+SUMIF(#REF!,A1355,#REF!)</f>
        <v>#REF!</v>
      </c>
    </row>
    <row r="1356" spans="1:2">
      <c r="A1356" s="29" t="s">
        <v>1645</v>
      </c>
      <c r="B1356" s="30" t="e">
        <f>SUMIF(#REF!,A1356,#REF!)+SUMIF(#REF!,A1356,#REF!)+SUMIF(#REF!,A1356,#REF!)</f>
        <v>#REF!</v>
      </c>
    </row>
    <row r="1357" spans="1:2">
      <c r="A1357" s="29" t="s">
        <v>1646</v>
      </c>
      <c r="B1357" s="30" t="e">
        <f>SUMIF(#REF!,A1357,#REF!)+SUMIF(#REF!,A1357,#REF!)+SUMIF(#REF!,A1357,#REF!)</f>
        <v>#REF!</v>
      </c>
    </row>
    <row r="1358" spans="1:2">
      <c r="A1358" s="29" t="s">
        <v>1647</v>
      </c>
      <c r="B1358" s="30" t="e">
        <f>SUMIF(#REF!,A1358,#REF!)+SUMIF(#REF!,A1358,#REF!)+SUMIF(#REF!,A1358,#REF!)</f>
        <v>#REF!</v>
      </c>
    </row>
    <row r="1359" spans="1:2">
      <c r="A1359" s="29" t="s">
        <v>1648</v>
      </c>
      <c r="B1359" s="30" t="e">
        <f>SUMIF(#REF!,A1359,#REF!)+SUMIF(#REF!,A1359,#REF!)+SUMIF(#REF!,A1359,#REF!)</f>
        <v>#REF!</v>
      </c>
    </row>
    <row r="1360" spans="1:2">
      <c r="A1360" s="29" t="s">
        <v>1649</v>
      </c>
      <c r="B1360" s="30" t="e">
        <f>SUMIF(#REF!,A1360,#REF!)+SUMIF(#REF!,A1360,#REF!)+SUMIF(#REF!,A1360,#REF!)</f>
        <v>#REF!</v>
      </c>
    </row>
    <row r="1361" spans="1:2">
      <c r="A1361" s="29" t="s">
        <v>1650</v>
      </c>
      <c r="B1361" s="30" t="e">
        <f>SUMIF(#REF!,A1361,#REF!)+SUMIF(#REF!,A1361,#REF!)+SUMIF(#REF!,A1361,#REF!)</f>
        <v>#REF!</v>
      </c>
    </row>
    <row r="1362" spans="1:2">
      <c r="A1362" s="29" t="s">
        <v>1651</v>
      </c>
      <c r="B1362" s="30" t="e">
        <f>SUMIF(#REF!,A1362,#REF!)+SUMIF(#REF!,A1362,#REF!)+SUMIF(#REF!,A1362,#REF!)</f>
        <v>#REF!</v>
      </c>
    </row>
    <row r="1363" spans="1:2">
      <c r="A1363" s="29" t="s">
        <v>1652</v>
      </c>
      <c r="B1363" s="30" t="e">
        <f>SUMIF(#REF!,A1363,#REF!)+SUMIF(#REF!,A1363,#REF!)+SUMIF(#REF!,A1363,#REF!)</f>
        <v>#REF!</v>
      </c>
    </row>
    <row r="1364" spans="1:2">
      <c r="A1364" s="29" t="s">
        <v>1653</v>
      </c>
      <c r="B1364" s="30" t="e">
        <f>SUMIF(#REF!,A1364,#REF!)+SUMIF(#REF!,A1364,#REF!)+SUMIF(#REF!,A1364,#REF!)</f>
        <v>#REF!</v>
      </c>
    </row>
    <row r="1365" spans="1:2">
      <c r="A1365" s="29" t="s">
        <v>1654</v>
      </c>
      <c r="B1365" s="30" t="e">
        <f>SUMIF(#REF!,A1365,#REF!)+SUMIF(#REF!,A1365,#REF!)+SUMIF(#REF!,A1365,#REF!)</f>
        <v>#REF!</v>
      </c>
    </row>
    <row r="1366" spans="1:2">
      <c r="A1366" s="29" t="s">
        <v>1655</v>
      </c>
      <c r="B1366" s="30" t="e">
        <f>SUMIF(#REF!,A1366,#REF!)+SUMIF(#REF!,A1366,#REF!)+SUMIF(#REF!,A1366,#REF!)</f>
        <v>#REF!</v>
      </c>
    </row>
    <row r="1367" spans="1:2">
      <c r="A1367" s="29" t="s">
        <v>1656</v>
      </c>
      <c r="B1367" s="30" t="e">
        <f>SUMIF(#REF!,A1367,#REF!)+SUMIF(#REF!,A1367,#REF!)+SUMIF(#REF!,A1367,#REF!)</f>
        <v>#REF!</v>
      </c>
    </row>
    <row r="1368" spans="1:2">
      <c r="A1368" s="29" t="s">
        <v>1657</v>
      </c>
      <c r="B1368" s="30" t="e">
        <f>SUMIF(#REF!,A1368,#REF!)+SUMIF(#REF!,A1368,#REF!)+SUMIF(#REF!,A1368,#REF!)</f>
        <v>#REF!</v>
      </c>
    </row>
    <row r="1369" spans="1:2">
      <c r="A1369" s="29" t="s">
        <v>1658</v>
      </c>
      <c r="B1369" s="30" t="e">
        <f>SUMIF(#REF!,A1369,#REF!)+SUMIF(#REF!,A1369,#REF!)+SUMIF(#REF!,A1369,#REF!)</f>
        <v>#REF!</v>
      </c>
    </row>
    <row r="1370" spans="1:2">
      <c r="A1370" s="29" t="s">
        <v>1659</v>
      </c>
      <c r="B1370" s="30" t="e">
        <f>SUMIF(#REF!,A1370,#REF!)+SUMIF(#REF!,A1370,#REF!)+SUMIF(#REF!,A1370,#REF!)</f>
        <v>#REF!</v>
      </c>
    </row>
    <row r="1371" spans="1:2">
      <c r="A1371" s="29" t="s">
        <v>1660</v>
      </c>
      <c r="B1371" s="30" t="e">
        <f>SUMIF(#REF!,A1371,#REF!)+SUMIF(#REF!,A1371,#REF!)+SUMIF(#REF!,A1371,#REF!)</f>
        <v>#REF!</v>
      </c>
    </row>
    <row r="1372" spans="1:2">
      <c r="A1372" s="29" t="s">
        <v>1661</v>
      </c>
      <c r="B1372" s="30" t="e">
        <f>SUMIF(#REF!,A1372,#REF!)+SUMIF(#REF!,A1372,#REF!)+SUMIF(#REF!,A1372,#REF!)</f>
        <v>#REF!</v>
      </c>
    </row>
    <row r="1373" spans="1:2">
      <c r="A1373" s="29" t="s">
        <v>1662</v>
      </c>
      <c r="B1373" s="30" t="e">
        <f>SUMIF(#REF!,A1373,#REF!)+SUMIF(#REF!,A1373,#REF!)+SUMIF(#REF!,A1373,#REF!)</f>
        <v>#REF!</v>
      </c>
    </row>
    <row r="1374" spans="1:2">
      <c r="A1374" s="29" t="s">
        <v>1663</v>
      </c>
      <c r="B1374" s="30" t="e">
        <f>SUMIF(#REF!,A1374,#REF!)+SUMIF(#REF!,A1374,#REF!)+SUMIF(#REF!,A1374,#REF!)</f>
        <v>#REF!</v>
      </c>
    </row>
    <row r="1375" spans="1:2">
      <c r="A1375" s="29" t="s">
        <v>1664</v>
      </c>
      <c r="B1375" s="30" t="e">
        <f>SUMIF(#REF!,A1375,#REF!)+SUMIF(#REF!,A1375,#REF!)+SUMIF(#REF!,A1375,#REF!)</f>
        <v>#REF!</v>
      </c>
    </row>
    <row r="1376" spans="1:2">
      <c r="A1376" s="29" t="s">
        <v>1665</v>
      </c>
      <c r="B1376" s="30" t="e">
        <f>SUMIF(#REF!,A1376,#REF!)+SUMIF(#REF!,A1376,#REF!)+SUMIF(#REF!,A1376,#REF!)</f>
        <v>#REF!</v>
      </c>
    </row>
    <row r="1377" spans="1:2">
      <c r="A1377" s="29" t="s">
        <v>1666</v>
      </c>
      <c r="B1377" s="30" t="e">
        <f>SUMIF(#REF!,A1377,#REF!)+SUMIF(#REF!,A1377,#REF!)+SUMIF(#REF!,A1377,#REF!)</f>
        <v>#REF!</v>
      </c>
    </row>
  </sheetData>
  <autoFilter xmlns:etc="http://www.wps.cn/officeDocument/2017/etCustomData" ref="A5:B1377" etc:filterBottomFollowUsedRange="0">
    <extLst/>
  </autoFilter>
  <mergeCells count="1">
    <mergeCell ref="A2:B2"/>
  </mergeCells>
  <dataValidations count="1">
    <dataValidation type="list" allowBlank="1" showInputMessage="1" showErrorMessage="1" sqref="A62 A135 A415">
      <formula1>Sheet2!$K:$K</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115"/>
  <sheetViews>
    <sheetView topLeftCell="A27" workbookViewId="0">
      <selection activeCell="B59" sqref="B59"/>
    </sheetView>
  </sheetViews>
  <sheetFormatPr defaultColWidth="9" defaultRowHeight="13.5" outlineLevelCol="1"/>
  <cols>
    <col min="1" max="1" width="52.8833333333333" customWidth="1"/>
    <col min="2" max="2" width="28.3833333333333" style="16" customWidth="1"/>
  </cols>
  <sheetData>
    <row r="2" ht="22.5" spans="1:2">
      <c r="A2" s="17" t="s">
        <v>1667</v>
      </c>
      <c r="B2" s="18"/>
    </row>
    <row r="3" spans="1:2">
      <c r="A3" s="19"/>
      <c r="B3" s="20" t="s">
        <v>1668</v>
      </c>
    </row>
    <row r="4" spans="1:2">
      <c r="A4" s="21" t="s">
        <v>291</v>
      </c>
      <c r="B4" s="22" t="s">
        <v>292</v>
      </c>
    </row>
    <row r="5" spans="1:2">
      <c r="A5" s="21" t="s">
        <v>293</v>
      </c>
      <c r="B5" s="22" t="s">
        <v>294</v>
      </c>
    </row>
    <row r="6" spans="1:2">
      <c r="A6" s="23" t="s">
        <v>1669</v>
      </c>
      <c r="B6" s="24" t="e">
        <f>SUM(B7:B19)</f>
        <v>#REF!</v>
      </c>
    </row>
    <row r="7" spans="1:2">
      <c r="A7" s="23" t="s">
        <v>1670</v>
      </c>
      <c r="B7" s="24" t="e">
        <f>SUMIF(#REF!,A7,#REF!)</f>
        <v>#REF!</v>
      </c>
    </row>
    <row r="8" spans="1:2">
      <c r="A8" s="23" t="s">
        <v>1671</v>
      </c>
      <c r="B8" s="24" t="e">
        <f>SUMIF(#REF!,A8,#REF!)</f>
        <v>#REF!</v>
      </c>
    </row>
    <row r="9" spans="1:2">
      <c r="A9" s="23" t="s">
        <v>1672</v>
      </c>
      <c r="B9" s="24" t="e">
        <f>SUMIF(#REF!,A9,#REF!)</f>
        <v>#REF!</v>
      </c>
    </row>
    <row r="10" spans="1:2">
      <c r="A10" s="23" t="s">
        <v>1673</v>
      </c>
      <c r="B10" s="24" t="e">
        <f>SUMIF(#REF!,A10,#REF!)</f>
        <v>#REF!</v>
      </c>
    </row>
    <row r="11" spans="1:2">
      <c r="A11" s="23" t="s">
        <v>1674</v>
      </c>
      <c r="B11" s="24" t="e">
        <f>SUMIF(#REF!,A11,#REF!)</f>
        <v>#REF!</v>
      </c>
    </row>
    <row r="12" spans="1:2">
      <c r="A12" s="23" t="s">
        <v>1675</v>
      </c>
      <c r="B12" s="24" t="e">
        <f>SUMIF(#REF!,A12,#REF!)</f>
        <v>#REF!</v>
      </c>
    </row>
    <row r="13" spans="1:2">
      <c r="A13" s="23" t="s">
        <v>1676</v>
      </c>
      <c r="B13" s="24" t="e">
        <f>SUMIF(#REF!,A13,#REF!)</f>
        <v>#REF!</v>
      </c>
    </row>
    <row r="14" spans="1:2">
      <c r="A14" s="23" t="s">
        <v>1677</v>
      </c>
      <c r="B14" s="24" t="e">
        <f>SUMIF(#REF!,A14,#REF!)</f>
        <v>#REF!</v>
      </c>
    </row>
    <row r="15" spans="1:2">
      <c r="A15" s="23" t="s">
        <v>1678</v>
      </c>
      <c r="B15" s="24" t="e">
        <f>SUMIF(#REF!,A15,#REF!)</f>
        <v>#REF!</v>
      </c>
    </row>
    <row r="16" spans="1:2">
      <c r="A16" s="23" t="s">
        <v>1679</v>
      </c>
      <c r="B16" s="24" t="e">
        <f>SUMIF(#REF!,A16,#REF!)</f>
        <v>#REF!</v>
      </c>
    </row>
    <row r="17" spans="1:2">
      <c r="A17" s="23" t="s">
        <v>1680</v>
      </c>
      <c r="B17" s="24" t="e">
        <f>SUMIF(#REF!,A17,#REF!)</f>
        <v>#REF!</v>
      </c>
    </row>
    <row r="18" spans="1:2">
      <c r="A18" s="23" t="s">
        <v>1681</v>
      </c>
      <c r="B18" s="24" t="e">
        <f>SUMIF(#REF!,A18,#REF!)</f>
        <v>#REF!</v>
      </c>
    </row>
    <row r="19" spans="1:2">
      <c r="A19" s="23" t="s">
        <v>1682</v>
      </c>
      <c r="B19" s="24" t="e">
        <f>SUMIF(#REF!,A19,#REF!)</f>
        <v>#REF!</v>
      </c>
    </row>
    <row r="20" spans="1:2">
      <c r="A20" s="23" t="s">
        <v>1683</v>
      </c>
      <c r="B20" s="24" t="e">
        <f>SUM(B21:B47)</f>
        <v>#REF!</v>
      </c>
    </row>
    <row r="21" spans="1:2">
      <c r="A21" s="23" t="s">
        <v>1684</v>
      </c>
      <c r="B21" s="24" t="e">
        <f>SUMIF(#REF!,A21,#REF!)</f>
        <v>#REF!</v>
      </c>
    </row>
    <row r="22" spans="1:2">
      <c r="A22" s="23" t="s">
        <v>1685</v>
      </c>
      <c r="B22" s="24" t="e">
        <f>SUMIF(#REF!,A22,#REF!)</f>
        <v>#REF!</v>
      </c>
    </row>
    <row r="23" spans="1:2">
      <c r="A23" s="23" t="s">
        <v>1686</v>
      </c>
      <c r="B23" s="24" t="e">
        <f>SUMIF(#REF!,A23,#REF!)</f>
        <v>#REF!</v>
      </c>
    </row>
    <row r="24" spans="1:2">
      <c r="A24" s="23" t="s">
        <v>1687</v>
      </c>
      <c r="B24" s="24" t="e">
        <f>SUMIF(#REF!,A24,#REF!)</f>
        <v>#REF!</v>
      </c>
    </row>
    <row r="25" spans="1:2">
      <c r="A25" s="23" t="s">
        <v>1688</v>
      </c>
      <c r="B25" s="24" t="e">
        <f>SUMIF(#REF!,A25,#REF!)</f>
        <v>#REF!</v>
      </c>
    </row>
    <row r="26" spans="1:2">
      <c r="A26" s="23" t="s">
        <v>1689</v>
      </c>
      <c r="B26" s="24" t="e">
        <f>SUMIF(#REF!,A26,#REF!)</f>
        <v>#REF!</v>
      </c>
    </row>
    <row r="27" spans="1:2">
      <c r="A27" s="23" t="s">
        <v>1690</v>
      </c>
      <c r="B27" s="24" t="e">
        <f>SUMIF(#REF!,A27,#REF!)</f>
        <v>#REF!</v>
      </c>
    </row>
    <row r="28" spans="1:2">
      <c r="A28" s="23" t="s">
        <v>1691</v>
      </c>
      <c r="B28" s="24" t="e">
        <f>SUMIF(#REF!,A28,#REF!)</f>
        <v>#REF!</v>
      </c>
    </row>
    <row r="29" spans="1:2">
      <c r="A29" s="23" t="s">
        <v>1692</v>
      </c>
      <c r="B29" s="24" t="e">
        <f>SUMIF(#REF!,A29,#REF!)</f>
        <v>#REF!</v>
      </c>
    </row>
    <row r="30" spans="1:2">
      <c r="A30" s="23" t="s">
        <v>1693</v>
      </c>
      <c r="B30" s="24" t="e">
        <f>SUMIF(#REF!,A30,#REF!)</f>
        <v>#REF!</v>
      </c>
    </row>
    <row r="31" spans="1:2">
      <c r="A31" s="23" t="s">
        <v>1694</v>
      </c>
      <c r="B31" s="24" t="e">
        <f>SUMIF(#REF!,A31,#REF!)</f>
        <v>#REF!</v>
      </c>
    </row>
    <row r="32" spans="1:2">
      <c r="A32" s="23" t="s">
        <v>1695</v>
      </c>
      <c r="B32" s="24" t="e">
        <f>SUMIF(#REF!,A32,#REF!)</f>
        <v>#REF!</v>
      </c>
    </row>
    <row r="33" spans="1:2">
      <c r="A33" s="23" t="s">
        <v>1696</v>
      </c>
      <c r="B33" s="24" t="e">
        <f>SUMIF(#REF!,A33,#REF!)</f>
        <v>#REF!</v>
      </c>
    </row>
    <row r="34" spans="1:2">
      <c r="A34" s="23" t="s">
        <v>1697</v>
      </c>
      <c r="B34" s="24" t="e">
        <f>SUMIF(#REF!,A34,#REF!)</f>
        <v>#REF!</v>
      </c>
    </row>
    <row r="35" spans="1:2">
      <c r="A35" s="23" t="s">
        <v>1698</v>
      </c>
      <c r="B35" s="24" t="e">
        <f>SUMIF(#REF!,A35,#REF!)</f>
        <v>#REF!</v>
      </c>
    </row>
    <row r="36" spans="1:2">
      <c r="A36" s="23" t="s">
        <v>1699</v>
      </c>
      <c r="B36" s="24" t="e">
        <f>SUMIF(#REF!,A36,#REF!)</f>
        <v>#REF!</v>
      </c>
    </row>
    <row r="37" spans="1:2">
      <c r="A37" s="23" t="s">
        <v>1700</v>
      </c>
      <c r="B37" s="24" t="e">
        <f>SUMIF(#REF!,A37,#REF!)</f>
        <v>#REF!</v>
      </c>
    </row>
    <row r="38" spans="1:2">
      <c r="A38" s="23" t="s">
        <v>1701</v>
      </c>
      <c r="B38" s="24" t="e">
        <f>SUMIF(#REF!,A38,#REF!)</f>
        <v>#REF!</v>
      </c>
    </row>
    <row r="39" spans="1:2">
      <c r="A39" s="23" t="s">
        <v>1702</v>
      </c>
      <c r="B39" s="24" t="e">
        <f>SUMIF(#REF!,A39,#REF!)</f>
        <v>#REF!</v>
      </c>
    </row>
    <row r="40" spans="1:2">
      <c r="A40" s="23" t="s">
        <v>1703</v>
      </c>
      <c r="B40" s="24" t="e">
        <f>SUMIF(#REF!,A40,#REF!)</f>
        <v>#REF!</v>
      </c>
    </row>
    <row r="41" spans="1:2">
      <c r="A41" s="23" t="s">
        <v>1704</v>
      </c>
      <c r="B41" s="24" t="e">
        <f>SUMIF(#REF!,A41,#REF!)</f>
        <v>#REF!</v>
      </c>
    </row>
    <row r="42" spans="1:2">
      <c r="A42" s="23" t="s">
        <v>1705</v>
      </c>
      <c r="B42" s="24" t="e">
        <f>SUMIF(#REF!,A42,#REF!)</f>
        <v>#REF!</v>
      </c>
    </row>
    <row r="43" spans="1:2">
      <c r="A43" s="23" t="s">
        <v>1706</v>
      </c>
      <c r="B43" s="24" t="e">
        <f>SUMIF(#REF!,A43,#REF!)</f>
        <v>#REF!</v>
      </c>
    </row>
    <row r="44" spans="1:2">
      <c r="A44" s="23" t="s">
        <v>1707</v>
      </c>
      <c r="B44" s="24" t="e">
        <f>SUMIF(#REF!,A44,#REF!)</f>
        <v>#REF!</v>
      </c>
    </row>
    <row r="45" spans="1:2">
      <c r="A45" s="23" t="s">
        <v>1708</v>
      </c>
      <c r="B45" s="24" t="e">
        <f>SUMIF(#REF!,A45,#REF!)</f>
        <v>#REF!</v>
      </c>
    </row>
    <row r="46" spans="1:2">
      <c r="A46" s="23" t="s">
        <v>1709</v>
      </c>
      <c r="B46" s="24" t="e">
        <f>SUMIF(#REF!,A46,#REF!)</f>
        <v>#REF!</v>
      </c>
    </row>
    <row r="47" spans="1:2">
      <c r="A47" s="23" t="s">
        <v>1710</v>
      </c>
      <c r="B47" s="24" t="e">
        <f>SUMIF(#REF!,A47,#REF!)</f>
        <v>#REF!</v>
      </c>
    </row>
    <row r="48" spans="1:2">
      <c r="A48" s="23" t="s">
        <v>1711</v>
      </c>
      <c r="B48" s="24" t="e">
        <f>SUM(B49:B60)</f>
        <v>#REF!</v>
      </c>
    </row>
    <row r="49" spans="1:2">
      <c r="A49" s="23" t="s">
        <v>1712</v>
      </c>
      <c r="B49" s="24" t="e">
        <f>SUMIF(#REF!,A49,#REF!)</f>
        <v>#REF!</v>
      </c>
    </row>
    <row r="50" spans="1:2">
      <c r="A50" s="23" t="s">
        <v>1713</v>
      </c>
      <c r="B50" s="24" t="e">
        <f>SUMIF(#REF!,A50,#REF!)</f>
        <v>#REF!</v>
      </c>
    </row>
    <row r="51" spans="1:2">
      <c r="A51" s="23" t="s">
        <v>1714</v>
      </c>
      <c r="B51" s="24" t="e">
        <f>SUMIF(#REF!,A51,#REF!)</f>
        <v>#REF!</v>
      </c>
    </row>
    <row r="52" spans="1:2">
      <c r="A52" s="23" t="s">
        <v>1715</v>
      </c>
      <c r="B52" s="24" t="e">
        <f>SUMIF(#REF!,A52,#REF!)</f>
        <v>#REF!</v>
      </c>
    </row>
    <row r="53" spans="1:2">
      <c r="A53" s="23" t="s">
        <v>1716</v>
      </c>
      <c r="B53" s="24" t="e">
        <f>SUMIF(#REF!,A53,#REF!)</f>
        <v>#REF!</v>
      </c>
    </row>
    <row r="54" spans="1:2">
      <c r="A54" s="23" t="s">
        <v>1717</v>
      </c>
      <c r="B54" s="24" t="e">
        <f>SUMIF(#REF!,A54,#REF!)</f>
        <v>#REF!</v>
      </c>
    </row>
    <row r="55" spans="1:2">
      <c r="A55" s="23" t="s">
        <v>1718</v>
      </c>
      <c r="B55" s="24" t="e">
        <f>SUMIF(#REF!,A55,#REF!)</f>
        <v>#REF!</v>
      </c>
    </row>
    <row r="56" spans="1:2">
      <c r="A56" s="23" t="s">
        <v>1719</v>
      </c>
      <c r="B56" s="24" t="e">
        <f>SUMIF(#REF!,A56,#REF!)</f>
        <v>#REF!</v>
      </c>
    </row>
    <row r="57" spans="1:2">
      <c r="A57" s="23" t="s">
        <v>1720</v>
      </c>
      <c r="B57" s="24" t="e">
        <f>SUMIF(#REF!,A57,#REF!)</f>
        <v>#REF!</v>
      </c>
    </row>
    <row r="58" spans="1:2">
      <c r="A58" s="23" t="s">
        <v>1721</v>
      </c>
      <c r="B58" s="24" t="e">
        <f>SUMIF(#REF!,A58,#REF!)</f>
        <v>#REF!</v>
      </c>
    </row>
    <row r="59" spans="1:2">
      <c r="A59" s="23" t="s">
        <v>1722</v>
      </c>
      <c r="B59" s="24" t="e">
        <f>SUMIF(#REF!,A59,#REF!)</f>
        <v>#REF!</v>
      </c>
    </row>
    <row r="60" spans="1:2">
      <c r="A60" s="23" t="s">
        <v>1723</v>
      </c>
      <c r="B60" s="24" t="e">
        <f>SUMIF(#REF!,A60,#REF!)</f>
        <v>#REF!</v>
      </c>
    </row>
    <row r="61" spans="1:2">
      <c r="A61" s="23" t="s">
        <v>1724</v>
      </c>
      <c r="B61" s="24" t="e">
        <f>SUMIF(#REF!,A61,#REF!)</f>
        <v>#REF!</v>
      </c>
    </row>
    <row r="62" spans="1:2">
      <c r="A62" s="23" t="s">
        <v>1725</v>
      </c>
      <c r="B62" s="24" t="e">
        <f>SUMIF(#REF!,A62,#REF!)</f>
        <v>#REF!</v>
      </c>
    </row>
    <row r="63" spans="1:2">
      <c r="A63" s="23" t="s">
        <v>1726</v>
      </c>
      <c r="B63" s="24" t="e">
        <f>SUMIF(#REF!,A63,#REF!)</f>
        <v>#REF!</v>
      </c>
    </row>
    <row r="64" spans="1:2">
      <c r="A64" s="23" t="s">
        <v>1727</v>
      </c>
      <c r="B64" s="24" t="e">
        <f>SUMIF(#REF!,A64,#REF!)</f>
        <v>#REF!</v>
      </c>
    </row>
    <row r="65" spans="1:2">
      <c r="A65" s="23" t="s">
        <v>1728</v>
      </c>
      <c r="B65" s="24" t="e">
        <f>SUMIF(#REF!,A65,#REF!)</f>
        <v>#REF!</v>
      </c>
    </row>
    <row r="66" spans="1:2">
      <c r="A66" s="23" t="s">
        <v>1729</v>
      </c>
      <c r="B66" s="24" t="e">
        <f>SUMIF(#REF!,A66,#REF!)</f>
        <v>#REF!</v>
      </c>
    </row>
    <row r="67" spans="1:2">
      <c r="A67" s="23" t="s">
        <v>1730</v>
      </c>
      <c r="B67" s="24" t="e">
        <f>SUMIF(#REF!,A67,#REF!)</f>
        <v>#REF!</v>
      </c>
    </row>
    <row r="68" spans="1:2">
      <c r="A68" s="23" t="s">
        <v>1731</v>
      </c>
      <c r="B68" s="24" t="e">
        <f>SUMIF(#REF!,A68,#REF!)</f>
        <v>#REF!</v>
      </c>
    </row>
    <row r="69" spans="1:2">
      <c r="A69" s="23" t="s">
        <v>1732</v>
      </c>
      <c r="B69" s="24" t="e">
        <f>SUMIF(#REF!,A69,#REF!)</f>
        <v>#REF!</v>
      </c>
    </row>
    <row r="70" spans="1:2">
      <c r="A70" s="23" t="s">
        <v>1733</v>
      </c>
      <c r="B70" s="24" t="e">
        <f>SUMIF(#REF!,A70,#REF!)</f>
        <v>#REF!</v>
      </c>
    </row>
    <row r="71" spans="1:2">
      <c r="A71" s="23" t="s">
        <v>1734</v>
      </c>
      <c r="B71" s="24" t="e">
        <f>SUMIF(#REF!,A71,#REF!)</f>
        <v>#REF!</v>
      </c>
    </row>
    <row r="72" spans="1:2">
      <c r="A72" s="23" t="s">
        <v>1735</v>
      </c>
      <c r="B72" s="24" t="e">
        <f>SUMIF(#REF!,A72,#REF!)</f>
        <v>#REF!</v>
      </c>
    </row>
    <row r="73" spans="1:2">
      <c r="A73" s="23" t="s">
        <v>1736</v>
      </c>
      <c r="B73" s="24" t="e">
        <f>SUMIF(#REF!,A73,#REF!)</f>
        <v>#REF!</v>
      </c>
    </row>
    <row r="74" spans="1:2">
      <c r="A74" s="23" t="s">
        <v>1737</v>
      </c>
      <c r="B74" s="24" t="e">
        <f>SUMIF(#REF!,A74,#REF!)</f>
        <v>#REF!</v>
      </c>
    </row>
    <row r="75" spans="1:2">
      <c r="A75" s="23" t="s">
        <v>1738</v>
      </c>
      <c r="B75" s="24" t="e">
        <f>SUMIF(#REF!,A75,#REF!)</f>
        <v>#REF!</v>
      </c>
    </row>
    <row r="76" spans="1:2">
      <c r="A76" s="23" t="s">
        <v>1739</v>
      </c>
      <c r="B76" s="24" t="e">
        <f>SUMIF(#REF!,A76,#REF!)</f>
        <v>#REF!</v>
      </c>
    </row>
    <row r="77" spans="1:2">
      <c r="A77" s="23" t="s">
        <v>1740</v>
      </c>
      <c r="B77" s="24" t="e">
        <f>SUMIF(#REF!,A77,#REF!)</f>
        <v>#REF!</v>
      </c>
    </row>
    <row r="78" spans="1:2">
      <c r="A78" s="23" t="s">
        <v>1741</v>
      </c>
      <c r="B78" s="24" t="e">
        <f>SUMIF(#REF!,A78,#REF!)</f>
        <v>#REF!</v>
      </c>
    </row>
    <row r="79" spans="1:2">
      <c r="A79" s="23" t="s">
        <v>1742</v>
      </c>
      <c r="B79" s="24" t="e">
        <f>SUMIF(#REF!,A79,#REF!)</f>
        <v>#REF!</v>
      </c>
    </row>
    <row r="80" spans="1:2">
      <c r="A80" s="23" t="s">
        <v>1743</v>
      </c>
      <c r="B80" s="24" t="e">
        <f>SUMIF(#REF!,A80,#REF!)</f>
        <v>#REF!</v>
      </c>
    </row>
    <row r="81" spans="1:2">
      <c r="A81" s="23" t="s">
        <v>1744</v>
      </c>
      <c r="B81" s="24" t="e">
        <f>SUMIF(#REF!,A81,#REF!)</f>
        <v>#REF!</v>
      </c>
    </row>
    <row r="82" spans="1:2">
      <c r="A82" s="23" t="s">
        <v>1745</v>
      </c>
      <c r="B82" s="24" t="e">
        <f>SUMIF(#REF!,A82,#REF!)</f>
        <v>#REF!</v>
      </c>
    </row>
    <row r="83" spans="1:2">
      <c r="A83" s="23" t="s">
        <v>1746</v>
      </c>
      <c r="B83" s="24" t="e">
        <f>SUMIF(#REF!,A83,#REF!)</f>
        <v>#REF!</v>
      </c>
    </row>
    <row r="84" spans="1:2">
      <c r="A84" s="23" t="s">
        <v>1747</v>
      </c>
      <c r="B84" s="24" t="e">
        <f>SUMIF(#REF!,A84,#REF!)</f>
        <v>#REF!</v>
      </c>
    </row>
    <row r="85" spans="1:2">
      <c r="A85" s="23" t="s">
        <v>1748</v>
      </c>
      <c r="B85" s="24" t="e">
        <f>SUMIF(#REF!,A85,#REF!)</f>
        <v>#REF!</v>
      </c>
    </row>
    <row r="86" spans="1:2">
      <c r="A86" s="23" t="s">
        <v>1749</v>
      </c>
      <c r="B86" s="24" t="e">
        <f>SUMIF(#REF!,A86,#REF!)</f>
        <v>#REF!</v>
      </c>
    </row>
    <row r="87" spans="1:2">
      <c r="A87" s="23" t="s">
        <v>1750</v>
      </c>
      <c r="B87" s="24" t="e">
        <f>SUMIF(#REF!,A87,#REF!)</f>
        <v>#REF!</v>
      </c>
    </row>
    <row r="88" spans="1:2">
      <c r="A88" s="23" t="s">
        <v>1751</v>
      </c>
      <c r="B88" s="24" t="e">
        <f>SUMIF(#REF!,A88,#REF!)</f>
        <v>#REF!</v>
      </c>
    </row>
    <row r="89" spans="1:2">
      <c r="A89" s="23" t="s">
        <v>1752</v>
      </c>
      <c r="B89" s="24" t="e">
        <f>SUMIF(#REF!,A89,#REF!)</f>
        <v>#REF!</v>
      </c>
    </row>
    <row r="90" spans="1:2">
      <c r="A90" s="23" t="s">
        <v>1753</v>
      </c>
      <c r="B90" s="24" t="e">
        <f>SUMIF(#REF!,A90,#REF!)</f>
        <v>#REF!</v>
      </c>
    </row>
    <row r="91" spans="1:2">
      <c r="A91" s="23" t="s">
        <v>1754</v>
      </c>
      <c r="B91" s="24" t="e">
        <f>SUMIF(#REF!,A91,#REF!)</f>
        <v>#REF!</v>
      </c>
    </row>
    <row r="92" spans="1:2">
      <c r="A92" s="23" t="s">
        <v>1755</v>
      </c>
      <c r="B92" s="24" t="e">
        <f>SUMIF(#REF!,A92,#REF!)</f>
        <v>#REF!</v>
      </c>
    </row>
    <row r="93" spans="1:2">
      <c r="A93" s="23" t="s">
        <v>1756</v>
      </c>
      <c r="B93" s="24" t="e">
        <f>SUMIF(#REF!,A93,#REF!)</f>
        <v>#REF!</v>
      </c>
    </row>
    <row r="94" spans="1:2">
      <c r="A94" s="23" t="s">
        <v>1757</v>
      </c>
      <c r="B94" s="24" t="e">
        <f>SUMIF(#REF!,A94,#REF!)</f>
        <v>#REF!</v>
      </c>
    </row>
    <row r="95" spans="1:2">
      <c r="A95" s="23" t="s">
        <v>1758</v>
      </c>
      <c r="B95" s="24" t="e">
        <f>SUMIF(#REF!,A95,#REF!)</f>
        <v>#REF!</v>
      </c>
    </row>
    <row r="96" spans="1:2">
      <c r="A96" s="23" t="s">
        <v>1759</v>
      </c>
      <c r="B96" s="24" t="e">
        <f>SUMIF(#REF!,A96,#REF!)</f>
        <v>#REF!</v>
      </c>
    </row>
    <row r="97" spans="1:2">
      <c r="A97" s="23" t="s">
        <v>1760</v>
      </c>
      <c r="B97" s="24" t="e">
        <f>SUMIF(#REF!,A97,#REF!)</f>
        <v>#REF!</v>
      </c>
    </row>
    <row r="98" spans="1:2">
      <c r="A98" s="23" t="s">
        <v>1761</v>
      </c>
      <c r="B98" s="24" t="e">
        <f>SUMIF(#REF!,A98,#REF!)</f>
        <v>#REF!</v>
      </c>
    </row>
    <row r="99" spans="1:2">
      <c r="A99" s="23" t="s">
        <v>1762</v>
      </c>
      <c r="B99" s="24" t="e">
        <f>SUMIF(#REF!,A99,#REF!)</f>
        <v>#REF!</v>
      </c>
    </row>
    <row r="100" spans="1:2">
      <c r="A100" s="23" t="s">
        <v>1763</v>
      </c>
      <c r="B100" s="24" t="e">
        <f>SUMIF(#REF!,A100,#REF!)</f>
        <v>#REF!</v>
      </c>
    </row>
    <row r="101" spans="1:2">
      <c r="A101" s="23" t="s">
        <v>1764</v>
      </c>
      <c r="B101" s="24" t="e">
        <f>SUMIF(#REF!,A101,#REF!)</f>
        <v>#REF!</v>
      </c>
    </row>
    <row r="102" spans="1:2">
      <c r="A102" s="23" t="s">
        <v>1765</v>
      </c>
      <c r="B102" s="24" t="e">
        <f>SUMIF(#REF!,A102,#REF!)</f>
        <v>#REF!</v>
      </c>
    </row>
    <row r="103" spans="1:2">
      <c r="A103" s="23" t="s">
        <v>1766</v>
      </c>
      <c r="B103" s="24" t="e">
        <f>SUMIF(#REF!,A103,#REF!)</f>
        <v>#REF!</v>
      </c>
    </row>
    <row r="104" spans="1:2">
      <c r="A104" s="23" t="s">
        <v>1767</v>
      </c>
      <c r="B104" s="24" t="e">
        <f>SUMIF(#REF!,A104,#REF!)</f>
        <v>#REF!</v>
      </c>
    </row>
    <row r="105" spans="1:2">
      <c r="A105" s="23" t="s">
        <v>1768</v>
      </c>
      <c r="B105" s="24" t="e">
        <f>SUMIF(#REF!,A105,#REF!)</f>
        <v>#REF!</v>
      </c>
    </row>
    <row r="106" spans="1:2">
      <c r="A106" s="23" t="s">
        <v>1769</v>
      </c>
      <c r="B106" s="24" t="e">
        <f>SUMIF(#REF!,A106,#REF!)</f>
        <v>#REF!</v>
      </c>
    </row>
    <row r="107" spans="1:2">
      <c r="A107" s="23" t="s">
        <v>1770</v>
      </c>
      <c r="B107" s="24" t="e">
        <f>SUMIF(#REF!,A107,#REF!)</f>
        <v>#REF!</v>
      </c>
    </row>
    <row r="108" spans="1:2">
      <c r="A108" s="23" t="s">
        <v>1771</v>
      </c>
      <c r="B108" s="24" t="e">
        <f>SUMIF(#REF!,A108,#REF!)</f>
        <v>#REF!</v>
      </c>
    </row>
    <row r="109" spans="1:2">
      <c r="A109" s="23" t="s">
        <v>1772</v>
      </c>
      <c r="B109" s="24" t="e">
        <f>SUMIF(#REF!,A109,#REF!)</f>
        <v>#REF!</v>
      </c>
    </row>
    <row r="110" spans="1:2">
      <c r="A110" s="23" t="s">
        <v>1773</v>
      </c>
      <c r="B110" s="24" t="e">
        <f>SUMIF(#REF!,A110,#REF!)</f>
        <v>#REF!</v>
      </c>
    </row>
    <row r="111" spans="1:2">
      <c r="A111" s="23" t="s">
        <v>1774</v>
      </c>
      <c r="B111" s="24" t="e">
        <f>SUMIF(#REF!,A111,#REF!)</f>
        <v>#REF!</v>
      </c>
    </row>
    <row r="112" spans="1:2">
      <c r="A112" s="23" t="s">
        <v>1775</v>
      </c>
      <c r="B112" s="24" t="e">
        <f>SUMIF(#REF!,A112,#REF!)</f>
        <v>#REF!</v>
      </c>
    </row>
    <row r="113" spans="1:2">
      <c r="A113" s="23" t="s">
        <v>1776</v>
      </c>
      <c r="B113" s="24" t="e">
        <f>SUMIF(#REF!,A113,#REF!)</f>
        <v>#REF!</v>
      </c>
    </row>
    <row r="114" spans="1:2">
      <c r="A114" s="23" t="s">
        <v>1777</v>
      </c>
      <c r="B114" s="24" t="e">
        <f>SUMIF(#REF!,A114,#REF!)</f>
        <v>#REF!</v>
      </c>
    </row>
    <row r="115" spans="1:2">
      <c r="A115" s="23" t="s">
        <v>1778</v>
      </c>
      <c r="B115" s="24" t="e">
        <f>SUM(B6:B114)</f>
        <v>#REF!</v>
      </c>
    </row>
  </sheetData>
  <autoFilter xmlns:etc="http://www.wps.cn/officeDocument/2017/etCustomData" ref="A5:B115" etc:filterBottomFollowUsedRange="0">
    <extLst/>
  </autoFilter>
  <mergeCells count="1">
    <mergeCell ref="A2:B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77"/>
  <sheetViews>
    <sheetView topLeftCell="D673" workbookViewId="0">
      <selection activeCell="K683" sqref="K683"/>
    </sheetView>
  </sheetViews>
  <sheetFormatPr defaultColWidth="9" defaultRowHeight="12"/>
  <cols>
    <col min="1" max="1" width="4.9" style="3" customWidth="1"/>
    <col min="2" max="2" width="6.1" style="3" customWidth="1"/>
    <col min="3" max="3" width="19.6" style="4" customWidth="1"/>
    <col min="4" max="4" width="66.5" style="5" customWidth="1"/>
    <col min="5" max="5" width="9" style="6"/>
    <col min="6" max="6" width="39.75" style="1" customWidth="1"/>
    <col min="7" max="10" width="9" style="1"/>
    <col min="11" max="11" width="43.75" style="1" customWidth="1"/>
    <col min="12" max="16384" width="9" style="1"/>
  </cols>
  <sheetData>
    <row r="1" s="1" customFormat="1" ht="32.1" customHeight="1" spans="1:11">
      <c r="A1" s="7" t="s">
        <v>1779</v>
      </c>
      <c r="B1" s="7" t="s">
        <v>1780</v>
      </c>
      <c r="C1" s="8" t="s">
        <v>4</v>
      </c>
      <c r="D1" s="9" t="s">
        <v>1781</v>
      </c>
      <c r="E1" s="6"/>
      <c r="F1" s="1" t="str">
        <f>A1&amp;B1&amp;C1</f>
        <v>301　工资福利支出</v>
      </c>
      <c r="H1" s="10"/>
      <c r="I1" s="10"/>
      <c r="J1" s="10"/>
      <c r="K1" s="1" t="s">
        <v>1782</v>
      </c>
    </row>
    <row r="2" s="1" customFormat="1" ht="69" customHeight="1" spans="1:6">
      <c r="A2" s="7" t="s">
        <v>1779</v>
      </c>
      <c r="B2" s="11" t="s">
        <v>1783</v>
      </c>
      <c r="C2" s="9" t="s">
        <v>1784</v>
      </c>
      <c r="D2" s="9" t="s">
        <v>1785</v>
      </c>
      <c r="E2" s="6"/>
      <c r="F2" s="1" t="str">
        <f t="shared" ref="F2:F10" si="0">A2&amp;B2&amp;C2</f>
        <v>30101  基本工资</v>
      </c>
    </row>
    <row r="3" s="1" customFormat="1" ht="42.75" customHeight="1" spans="1:13">
      <c r="A3" s="7" t="s">
        <v>1779</v>
      </c>
      <c r="B3" s="11" t="s">
        <v>1786</v>
      </c>
      <c r="C3" s="9" t="s">
        <v>1787</v>
      </c>
      <c r="D3" s="9" t="s">
        <v>1788</v>
      </c>
      <c r="E3" s="6"/>
      <c r="F3" s="1" t="str">
        <f t="shared" si="0"/>
        <v>30102  津贴补贴</v>
      </c>
      <c r="K3" s="1" t="s">
        <v>295</v>
      </c>
      <c r="L3" s="13"/>
      <c r="M3" s="13"/>
    </row>
    <row r="4" s="1" customFormat="1" ht="26.25" customHeight="1" spans="1:13">
      <c r="A4" s="7" t="s">
        <v>1779</v>
      </c>
      <c r="B4" s="11" t="s">
        <v>1789</v>
      </c>
      <c r="C4" s="9" t="s">
        <v>1790</v>
      </c>
      <c r="D4" s="9" t="s">
        <v>1791</v>
      </c>
      <c r="E4" s="6"/>
      <c r="F4" s="1" t="str">
        <f t="shared" si="0"/>
        <v>30103  奖金</v>
      </c>
      <c r="K4" s="1" t="s">
        <v>296</v>
      </c>
      <c r="L4" s="13"/>
      <c r="M4" s="13"/>
    </row>
    <row r="5" s="1" customFormat="1" ht="38.1" customHeight="1" spans="1:11">
      <c r="A5" s="7" t="s">
        <v>1779</v>
      </c>
      <c r="B5" s="11" t="s">
        <v>1792</v>
      </c>
      <c r="C5" s="9" t="s">
        <v>1793</v>
      </c>
      <c r="D5" s="9" t="s">
        <v>1794</v>
      </c>
      <c r="E5" s="6"/>
      <c r="F5" s="1" t="str">
        <f t="shared" si="0"/>
        <v>30106  伙食补助费</v>
      </c>
      <c r="K5" s="1" t="s">
        <v>297</v>
      </c>
    </row>
    <row r="6" s="1" customFormat="1" ht="15.9" customHeight="1" spans="1:13">
      <c r="A6" s="7" t="s">
        <v>1779</v>
      </c>
      <c r="B6" s="11" t="s">
        <v>1795</v>
      </c>
      <c r="C6" s="9" t="s">
        <v>1796</v>
      </c>
      <c r="D6" s="9" t="s">
        <v>1797</v>
      </c>
      <c r="E6" s="6"/>
      <c r="F6" s="1" t="str">
        <f t="shared" si="0"/>
        <v>30107  绩效工资</v>
      </c>
      <c r="K6" s="1" t="s">
        <v>298</v>
      </c>
      <c r="L6" s="13"/>
      <c r="M6" s="13"/>
    </row>
    <row r="7" s="1" customFormat="1" ht="30" customHeight="1" spans="1:13">
      <c r="A7" s="7" t="s">
        <v>1779</v>
      </c>
      <c r="B7" s="11" t="s">
        <v>1798</v>
      </c>
      <c r="C7" s="9" t="s">
        <v>1799</v>
      </c>
      <c r="D7" s="9" t="s">
        <v>1800</v>
      </c>
      <c r="E7" s="6"/>
      <c r="F7" s="1" t="str">
        <f t="shared" si="0"/>
        <v>30108  机关事业单位基本养老保险缴费</v>
      </c>
      <c r="K7" s="1" t="s">
        <v>299</v>
      </c>
      <c r="L7" s="13"/>
      <c r="M7" s="13"/>
    </row>
    <row r="8" s="1" customFormat="1" ht="27" customHeight="1" spans="1:13">
      <c r="A8" s="7" t="s">
        <v>1779</v>
      </c>
      <c r="B8" s="11" t="s">
        <v>1801</v>
      </c>
      <c r="C8" s="9" t="s">
        <v>1802</v>
      </c>
      <c r="D8" s="9" t="s">
        <v>1803</v>
      </c>
      <c r="E8" s="6"/>
      <c r="F8" s="1" t="str">
        <f t="shared" si="0"/>
        <v>30109  职业年金缴费</v>
      </c>
      <c r="K8" s="1" t="s">
        <v>300</v>
      </c>
      <c r="L8" s="13"/>
      <c r="M8" s="13"/>
    </row>
    <row r="9" s="1" customFormat="1" ht="18" customHeight="1" spans="1:13">
      <c r="A9" s="7" t="s">
        <v>1779</v>
      </c>
      <c r="B9" s="11" t="s">
        <v>1804</v>
      </c>
      <c r="C9" s="9" t="s">
        <v>1805</v>
      </c>
      <c r="D9" s="9" t="s">
        <v>1806</v>
      </c>
      <c r="E9" s="6"/>
      <c r="F9" s="1" t="str">
        <f t="shared" si="0"/>
        <v>30110 职工基本医疗保险缴费</v>
      </c>
      <c r="K9" s="1" t="s">
        <v>301</v>
      </c>
      <c r="L9" s="13"/>
      <c r="M9" s="13"/>
    </row>
    <row r="10" s="1" customFormat="1" ht="24" customHeight="1" spans="1:13">
      <c r="A10" s="7" t="s">
        <v>1779</v>
      </c>
      <c r="B10" s="11" t="s">
        <v>1807</v>
      </c>
      <c r="C10" s="9" t="s">
        <v>1808</v>
      </c>
      <c r="D10" s="9" t="s">
        <v>1809</v>
      </c>
      <c r="E10" s="6"/>
      <c r="F10" s="1" t="str">
        <f t="shared" si="0"/>
        <v>30111  公务员医疗补助缴费</v>
      </c>
      <c r="K10" s="1" t="s">
        <v>302</v>
      </c>
      <c r="L10" s="13"/>
      <c r="M10" s="13"/>
    </row>
    <row r="11" s="1" customFormat="1" ht="60.9" customHeight="1" spans="1:13">
      <c r="A11" s="7" t="s">
        <v>1779</v>
      </c>
      <c r="B11" s="11" t="s">
        <v>1810</v>
      </c>
      <c r="C11" s="9" t="s">
        <v>1811</v>
      </c>
      <c r="D11" s="9" t="s">
        <v>1812</v>
      </c>
      <c r="E11" s="6"/>
      <c r="F11" s="1" t="str">
        <f t="shared" ref="F11:F42" si="1">A11&amp;B11&amp;C11</f>
        <v>30112  其他社会保障缴费</v>
      </c>
      <c r="K11" s="1" t="s">
        <v>303</v>
      </c>
      <c r="L11" s="13"/>
      <c r="M11" s="13"/>
    </row>
    <row r="12" s="1" customFormat="1" ht="18" customHeight="1" spans="1:13">
      <c r="A12" s="7" t="s">
        <v>1779</v>
      </c>
      <c r="B12" s="11" t="s">
        <v>1813</v>
      </c>
      <c r="C12" s="9" t="s">
        <v>1814</v>
      </c>
      <c r="D12" s="9" t="s">
        <v>1815</v>
      </c>
      <c r="E12" s="6"/>
      <c r="F12" s="1" t="str">
        <f t="shared" si="1"/>
        <v>30113  住房公积金</v>
      </c>
      <c r="K12" s="1" t="s">
        <v>304</v>
      </c>
      <c r="L12" s="13"/>
      <c r="M12" s="13"/>
    </row>
    <row r="13" s="1" customFormat="1" ht="27" customHeight="1" spans="1:13">
      <c r="A13" s="7" t="s">
        <v>1779</v>
      </c>
      <c r="B13" s="11" t="s">
        <v>1816</v>
      </c>
      <c r="C13" s="9" t="s">
        <v>1817</v>
      </c>
      <c r="D13" s="9" t="s">
        <v>1818</v>
      </c>
      <c r="E13" s="6"/>
      <c r="F13" s="1" t="str">
        <f t="shared" si="1"/>
        <v>30114  医疗费</v>
      </c>
      <c r="K13" s="1" t="s">
        <v>305</v>
      </c>
      <c r="L13" s="13"/>
      <c r="M13" s="13"/>
    </row>
    <row r="14" s="1" customFormat="1" ht="63.9" customHeight="1" spans="1:13">
      <c r="A14" s="7" t="s">
        <v>1779</v>
      </c>
      <c r="B14" s="11" t="s">
        <v>1819</v>
      </c>
      <c r="C14" s="9" t="s">
        <v>1820</v>
      </c>
      <c r="D14" s="9" t="s">
        <v>1821</v>
      </c>
      <c r="E14" s="6"/>
      <c r="F14" s="1" t="str">
        <f t="shared" si="1"/>
        <v>30199  其他工资福利支出</v>
      </c>
      <c r="K14" s="1" t="s">
        <v>306</v>
      </c>
      <c r="L14" s="13"/>
      <c r="M14" s="13"/>
    </row>
    <row r="15" s="1" customFormat="1" ht="30" customHeight="1" spans="1:13">
      <c r="A15" s="7" t="s">
        <v>1822</v>
      </c>
      <c r="B15" s="7" t="s">
        <v>1780</v>
      </c>
      <c r="C15" s="8" t="s">
        <v>6</v>
      </c>
      <c r="D15" s="9" t="s">
        <v>1823</v>
      </c>
      <c r="E15" s="6"/>
      <c r="F15" s="1" t="str">
        <f t="shared" si="1"/>
        <v>302　商品和服务支出</v>
      </c>
      <c r="K15" s="1" t="s">
        <v>307</v>
      </c>
      <c r="L15" s="13"/>
      <c r="M15" s="13"/>
    </row>
    <row r="16" s="1" customFormat="1" ht="26.1" customHeight="1" spans="1:13">
      <c r="A16" s="7" t="s">
        <v>1822</v>
      </c>
      <c r="B16" s="11" t="s">
        <v>1783</v>
      </c>
      <c r="C16" s="9" t="s">
        <v>1824</v>
      </c>
      <c r="D16" s="9" t="s">
        <v>1825</v>
      </c>
      <c r="E16" s="6"/>
      <c r="F16" s="1" t="str">
        <f t="shared" si="1"/>
        <v>30201  办公费</v>
      </c>
      <c r="K16" s="1" t="s">
        <v>308</v>
      </c>
      <c r="L16" s="13"/>
      <c r="M16" s="13"/>
    </row>
    <row r="17" s="1" customFormat="1" ht="15.9" customHeight="1" spans="1:13">
      <c r="A17" s="7" t="s">
        <v>1822</v>
      </c>
      <c r="B17" s="11" t="s">
        <v>1786</v>
      </c>
      <c r="C17" s="9" t="s">
        <v>1826</v>
      </c>
      <c r="D17" s="9" t="s">
        <v>1827</v>
      </c>
      <c r="E17" s="6"/>
      <c r="F17" s="1" t="str">
        <f t="shared" si="1"/>
        <v>30202  印刷费</v>
      </c>
      <c r="K17" s="1" t="s">
        <v>309</v>
      </c>
      <c r="L17" s="13"/>
      <c r="M17" s="13"/>
    </row>
    <row r="18" s="1" customFormat="1" ht="15.9" customHeight="1" spans="1:13">
      <c r="A18" s="7" t="s">
        <v>1822</v>
      </c>
      <c r="B18" s="11" t="s">
        <v>1789</v>
      </c>
      <c r="C18" s="9" t="s">
        <v>1828</v>
      </c>
      <c r="D18" s="9" t="s">
        <v>1829</v>
      </c>
      <c r="E18" s="6"/>
      <c r="F18" s="1" t="str">
        <f t="shared" si="1"/>
        <v>30203  咨询费</v>
      </c>
      <c r="K18" s="1" t="s">
        <v>310</v>
      </c>
      <c r="L18" s="13"/>
      <c r="M18" s="13"/>
    </row>
    <row r="19" s="1" customFormat="1" ht="15.9" customHeight="1" spans="1:13">
      <c r="A19" s="7" t="s">
        <v>1822</v>
      </c>
      <c r="B19" s="11" t="s">
        <v>1830</v>
      </c>
      <c r="C19" s="9" t="s">
        <v>1831</v>
      </c>
      <c r="D19" s="9" t="s">
        <v>1832</v>
      </c>
      <c r="E19" s="6"/>
      <c r="F19" s="1" t="str">
        <f t="shared" si="1"/>
        <v>30204  手续费</v>
      </c>
      <c r="K19" s="1" t="s">
        <v>311</v>
      </c>
      <c r="L19" s="13"/>
      <c r="M19" s="13"/>
    </row>
    <row r="20" s="1" customFormat="1" ht="15.9" customHeight="1" spans="1:13">
      <c r="A20" s="7" t="s">
        <v>1822</v>
      </c>
      <c r="B20" s="11" t="s">
        <v>1833</v>
      </c>
      <c r="C20" s="9" t="s">
        <v>1834</v>
      </c>
      <c r="D20" s="9" t="s">
        <v>1835</v>
      </c>
      <c r="E20" s="6"/>
      <c r="F20" s="1" t="str">
        <f t="shared" si="1"/>
        <v>30205  水费</v>
      </c>
      <c r="K20" s="1" t="s">
        <v>312</v>
      </c>
      <c r="L20" s="13"/>
      <c r="M20" s="13"/>
    </row>
    <row r="21" s="1" customFormat="1" ht="15.9" customHeight="1" spans="1:13">
      <c r="A21" s="7" t="s">
        <v>1822</v>
      </c>
      <c r="B21" s="11" t="s">
        <v>1792</v>
      </c>
      <c r="C21" s="9" t="s">
        <v>1836</v>
      </c>
      <c r="D21" s="9" t="s">
        <v>1837</v>
      </c>
      <c r="E21" s="6"/>
      <c r="F21" s="1" t="str">
        <f t="shared" si="1"/>
        <v>30206  电费</v>
      </c>
      <c r="K21" s="1" t="s">
        <v>313</v>
      </c>
      <c r="L21" s="13"/>
      <c r="M21" s="13"/>
    </row>
    <row r="22" s="1" customFormat="1" ht="24" spans="1:13">
      <c r="A22" s="7" t="s">
        <v>1822</v>
      </c>
      <c r="B22" s="11" t="s">
        <v>1795</v>
      </c>
      <c r="C22" s="9" t="s">
        <v>1838</v>
      </c>
      <c r="D22" s="9" t="s">
        <v>1839</v>
      </c>
      <c r="E22" s="6"/>
      <c r="F22" s="1" t="str">
        <f t="shared" si="1"/>
        <v>30207  邮电费</v>
      </c>
      <c r="K22" s="1" t="s">
        <v>314</v>
      </c>
      <c r="L22" s="13"/>
      <c r="M22" s="13"/>
    </row>
    <row r="23" s="1" customFormat="1" ht="39.9" customHeight="1" spans="1:13">
      <c r="A23" s="7" t="s">
        <v>1822</v>
      </c>
      <c r="B23" s="11" t="s">
        <v>1798</v>
      </c>
      <c r="C23" s="9" t="s">
        <v>1840</v>
      </c>
      <c r="D23" s="9" t="s">
        <v>1841</v>
      </c>
      <c r="E23" s="6"/>
      <c r="F23" s="1" t="str">
        <f t="shared" si="1"/>
        <v>30208  取暖费</v>
      </c>
      <c r="K23" s="1" t="s">
        <v>315</v>
      </c>
      <c r="L23" s="13"/>
      <c r="M23" s="13"/>
    </row>
    <row r="24" s="1" customFormat="1" ht="36" customHeight="1" spans="1:13">
      <c r="A24" s="7" t="s">
        <v>1822</v>
      </c>
      <c r="B24" s="11" t="s">
        <v>1801</v>
      </c>
      <c r="C24" s="9" t="s">
        <v>1842</v>
      </c>
      <c r="D24" s="9" t="s">
        <v>1843</v>
      </c>
      <c r="E24" s="6"/>
      <c r="F24" s="1" t="str">
        <f t="shared" si="1"/>
        <v>30209  物业管理费</v>
      </c>
      <c r="K24" s="1" t="s">
        <v>316</v>
      </c>
      <c r="L24" s="13"/>
      <c r="M24" s="13"/>
    </row>
    <row r="25" s="1" customFormat="1" ht="30" customHeight="1" spans="1:13">
      <c r="A25" s="7" t="s">
        <v>1822</v>
      </c>
      <c r="B25" s="11" t="s">
        <v>1807</v>
      </c>
      <c r="C25" s="9" t="s">
        <v>1844</v>
      </c>
      <c r="D25" s="9" t="s">
        <v>1845</v>
      </c>
      <c r="E25" s="6"/>
      <c r="F25" s="1" t="str">
        <f t="shared" si="1"/>
        <v>30211  差旅费</v>
      </c>
      <c r="K25" s="1" t="s">
        <v>317</v>
      </c>
      <c r="L25" s="13"/>
      <c r="M25" s="13"/>
    </row>
    <row r="26" s="1" customFormat="1" ht="30" customHeight="1" spans="1:13">
      <c r="A26" s="7" t="s">
        <v>1822</v>
      </c>
      <c r="B26" s="11" t="s">
        <v>1810</v>
      </c>
      <c r="C26" s="12" t="s">
        <v>1846</v>
      </c>
      <c r="D26" s="9" t="s">
        <v>1847</v>
      </c>
      <c r="E26" s="6"/>
      <c r="F26" s="1" t="str">
        <f t="shared" si="1"/>
        <v>30212  因公出国(境)费用</v>
      </c>
      <c r="K26" s="1" t="s">
        <v>318</v>
      </c>
      <c r="L26" s="13"/>
      <c r="M26" s="13"/>
    </row>
    <row r="27" s="1" customFormat="1" ht="33.9" customHeight="1" spans="1:13">
      <c r="A27" s="7" t="s">
        <v>1822</v>
      </c>
      <c r="B27" s="11" t="s">
        <v>1813</v>
      </c>
      <c r="C27" s="12" t="s">
        <v>1848</v>
      </c>
      <c r="D27" s="9" t="s">
        <v>1849</v>
      </c>
      <c r="E27" s="6"/>
      <c r="F27" s="1" t="str">
        <f t="shared" si="1"/>
        <v>30213  维修(护)费</v>
      </c>
      <c r="K27" s="1" t="s">
        <v>319</v>
      </c>
      <c r="L27" s="13"/>
      <c r="M27" s="13"/>
    </row>
    <row r="28" s="1" customFormat="1" ht="23.1" customHeight="1" spans="1:13">
      <c r="A28" s="7" t="s">
        <v>1822</v>
      </c>
      <c r="B28" s="11" t="s">
        <v>1816</v>
      </c>
      <c r="C28" s="12" t="s">
        <v>1850</v>
      </c>
      <c r="D28" s="9" t="s">
        <v>1851</v>
      </c>
      <c r="E28" s="6"/>
      <c r="F28" s="1" t="str">
        <f t="shared" si="1"/>
        <v>30214  租赁费</v>
      </c>
      <c r="K28" s="1" t="s">
        <v>320</v>
      </c>
      <c r="L28" s="13"/>
      <c r="M28" s="13"/>
    </row>
    <row r="29" s="1" customFormat="1" ht="27" customHeight="1" spans="1:13">
      <c r="A29" s="7" t="s">
        <v>1822</v>
      </c>
      <c r="B29" s="11" t="s">
        <v>1852</v>
      </c>
      <c r="C29" s="12" t="s">
        <v>1853</v>
      </c>
      <c r="D29" s="9" t="s">
        <v>1854</v>
      </c>
      <c r="E29" s="6"/>
      <c r="F29" s="1" t="str">
        <f t="shared" si="1"/>
        <v>30215  会议费</v>
      </c>
      <c r="K29" s="1" t="s">
        <v>321</v>
      </c>
      <c r="L29" s="13"/>
      <c r="M29" s="13"/>
    </row>
    <row r="30" s="1" customFormat="1" ht="33.9" customHeight="1" spans="1:13">
      <c r="A30" s="7" t="s">
        <v>1822</v>
      </c>
      <c r="B30" s="11" t="s">
        <v>1855</v>
      </c>
      <c r="C30" s="12" t="s">
        <v>1856</v>
      </c>
      <c r="D30" s="9" t="s">
        <v>1857</v>
      </c>
      <c r="E30" s="6"/>
      <c r="F30" s="1" t="str">
        <f t="shared" si="1"/>
        <v>30216  培训费</v>
      </c>
      <c r="K30" s="1" t="s">
        <v>322</v>
      </c>
      <c r="L30" s="13"/>
      <c r="M30" s="13"/>
    </row>
    <row r="31" s="1" customFormat="1" ht="21.9" customHeight="1" spans="1:13">
      <c r="A31" s="7" t="s">
        <v>1822</v>
      </c>
      <c r="B31" s="11" t="s">
        <v>1858</v>
      </c>
      <c r="C31" s="12" t="s">
        <v>1859</v>
      </c>
      <c r="D31" s="9" t="s">
        <v>1860</v>
      </c>
      <c r="E31" s="6"/>
      <c r="F31" s="1" t="str">
        <f t="shared" si="1"/>
        <v>30217  公务接待费</v>
      </c>
      <c r="K31" s="1" t="s">
        <v>323</v>
      </c>
      <c r="L31" s="13"/>
      <c r="M31" s="13"/>
    </row>
    <row r="32" s="1" customFormat="1" ht="54.9" customHeight="1" spans="1:13">
      <c r="A32" s="7" t="s">
        <v>1822</v>
      </c>
      <c r="B32" s="11" t="s">
        <v>1861</v>
      </c>
      <c r="C32" s="12" t="s">
        <v>1862</v>
      </c>
      <c r="D32" s="9" t="s">
        <v>1863</v>
      </c>
      <c r="E32" s="6"/>
      <c r="F32" s="1" t="str">
        <f t="shared" si="1"/>
        <v>30218  专用材料费</v>
      </c>
      <c r="K32" s="1" t="s">
        <v>324</v>
      </c>
      <c r="L32" s="13"/>
      <c r="M32" s="13"/>
    </row>
    <row r="33" s="1" customFormat="1" ht="29.1" customHeight="1" spans="1:13">
      <c r="A33" s="7" t="s">
        <v>1822</v>
      </c>
      <c r="B33" s="11" t="s">
        <v>1864</v>
      </c>
      <c r="C33" s="12" t="s">
        <v>1865</v>
      </c>
      <c r="D33" s="9" t="s">
        <v>1866</v>
      </c>
      <c r="E33" s="6"/>
      <c r="F33" s="1" t="str">
        <f t="shared" si="1"/>
        <v>30224  被装购置费</v>
      </c>
      <c r="K33" s="1" t="s">
        <v>325</v>
      </c>
      <c r="L33" s="13"/>
      <c r="M33" s="13"/>
    </row>
    <row r="34" s="1" customFormat="1" ht="18.9" customHeight="1" spans="1:13">
      <c r="A34" s="7" t="s">
        <v>1822</v>
      </c>
      <c r="B34" s="11" t="s">
        <v>1867</v>
      </c>
      <c r="C34" s="12" t="s">
        <v>1868</v>
      </c>
      <c r="D34" s="12" t="s">
        <v>1869</v>
      </c>
      <c r="E34" s="6"/>
      <c r="F34" s="1" t="str">
        <f t="shared" si="1"/>
        <v>30225  专用燃料费</v>
      </c>
      <c r="K34" s="1" t="s">
        <v>326</v>
      </c>
      <c r="L34" s="13"/>
      <c r="M34" s="13"/>
    </row>
    <row r="35" s="1" customFormat="1" ht="26.1" customHeight="1" spans="1:13">
      <c r="A35" s="7" t="s">
        <v>1822</v>
      </c>
      <c r="B35" s="11" t="s">
        <v>1870</v>
      </c>
      <c r="C35" s="12" t="s">
        <v>1871</v>
      </c>
      <c r="D35" s="9" t="s">
        <v>1872</v>
      </c>
      <c r="E35" s="6"/>
      <c r="F35" s="1" t="str">
        <f t="shared" si="1"/>
        <v>30226  劳务费</v>
      </c>
      <c r="K35" s="1" t="s">
        <v>327</v>
      </c>
      <c r="L35" s="13"/>
      <c r="M35" s="13"/>
    </row>
    <row r="36" s="1" customFormat="1" ht="17.1" customHeight="1" spans="1:13">
      <c r="A36" s="7" t="s">
        <v>1822</v>
      </c>
      <c r="B36" s="11" t="s">
        <v>1873</v>
      </c>
      <c r="C36" s="12" t="s">
        <v>1874</v>
      </c>
      <c r="D36" s="9" t="s">
        <v>1875</v>
      </c>
      <c r="E36" s="6"/>
      <c r="F36" s="1" t="str">
        <f t="shared" si="1"/>
        <v>30227  委托业务费</v>
      </c>
      <c r="K36" s="1" t="s">
        <v>328</v>
      </c>
      <c r="L36" s="13"/>
      <c r="M36" s="13"/>
    </row>
    <row r="37" s="1" customFormat="1" ht="17.1" customHeight="1" spans="1:13">
      <c r="A37" s="7" t="s">
        <v>1822</v>
      </c>
      <c r="B37" s="11" t="s">
        <v>1876</v>
      </c>
      <c r="C37" s="12" t="s">
        <v>1877</v>
      </c>
      <c r="D37" s="9" t="s">
        <v>1878</v>
      </c>
      <c r="E37" s="6"/>
      <c r="F37" s="1" t="str">
        <f t="shared" si="1"/>
        <v>30228  工会经费</v>
      </c>
      <c r="K37" s="1" t="s">
        <v>329</v>
      </c>
      <c r="L37" s="13"/>
      <c r="M37" s="13"/>
    </row>
    <row r="38" s="1" customFormat="1" ht="17.1" customHeight="1" spans="1:13">
      <c r="A38" s="7" t="s">
        <v>1822</v>
      </c>
      <c r="B38" s="11" t="s">
        <v>1879</v>
      </c>
      <c r="C38" s="12" t="s">
        <v>1880</v>
      </c>
      <c r="D38" s="9" t="s">
        <v>1881</v>
      </c>
      <c r="E38" s="6"/>
      <c r="F38" s="1" t="str">
        <f t="shared" si="1"/>
        <v>30229  福利费</v>
      </c>
      <c r="K38" s="1" t="s">
        <v>330</v>
      </c>
      <c r="L38" s="13"/>
      <c r="M38" s="13"/>
    </row>
    <row r="39" s="1" customFormat="1" ht="30" customHeight="1" spans="1:13">
      <c r="A39" s="7" t="s">
        <v>1822</v>
      </c>
      <c r="B39" s="11" t="s">
        <v>1882</v>
      </c>
      <c r="C39" s="12" t="s">
        <v>1883</v>
      </c>
      <c r="D39" s="9" t="s">
        <v>1884</v>
      </c>
      <c r="E39" s="6"/>
      <c r="F39" s="1" t="str">
        <f t="shared" si="1"/>
        <v>30231  公务用车运行维护费</v>
      </c>
      <c r="K39" s="1" t="s">
        <v>331</v>
      </c>
      <c r="L39" s="13"/>
      <c r="M39" s="13"/>
    </row>
    <row r="40" s="1" customFormat="1" ht="42" customHeight="1" spans="1:13">
      <c r="A40" s="7" t="s">
        <v>1822</v>
      </c>
      <c r="B40" s="11" t="s">
        <v>1885</v>
      </c>
      <c r="C40" s="12" t="s">
        <v>1886</v>
      </c>
      <c r="D40" s="9" t="s">
        <v>1887</v>
      </c>
      <c r="E40" s="6"/>
      <c r="F40" s="1" t="str">
        <f t="shared" si="1"/>
        <v>30239  其他交通费用</v>
      </c>
      <c r="K40" s="1" t="s">
        <v>332</v>
      </c>
      <c r="L40" s="13"/>
      <c r="M40" s="13"/>
    </row>
    <row r="41" s="1" customFormat="1" ht="27" customHeight="1" spans="1:13">
      <c r="A41" s="7" t="s">
        <v>1822</v>
      </c>
      <c r="B41" s="11" t="s">
        <v>1888</v>
      </c>
      <c r="C41" s="12" t="s">
        <v>1889</v>
      </c>
      <c r="D41" s="9" t="s">
        <v>1890</v>
      </c>
      <c r="E41" s="6"/>
      <c r="F41" s="1" t="str">
        <f t="shared" si="1"/>
        <v>30240  税金及附加费用</v>
      </c>
      <c r="K41" s="1" t="s">
        <v>333</v>
      </c>
      <c r="L41" s="13"/>
      <c r="M41" s="13"/>
    </row>
    <row r="42" s="1" customFormat="1" ht="38.1" customHeight="1" spans="1:13">
      <c r="A42" s="7" t="s">
        <v>1822</v>
      </c>
      <c r="B42" s="11" t="s">
        <v>1819</v>
      </c>
      <c r="C42" s="12" t="s">
        <v>1891</v>
      </c>
      <c r="D42" s="9" t="s">
        <v>1892</v>
      </c>
      <c r="E42" s="6"/>
      <c r="F42" s="1" t="str">
        <f t="shared" si="1"/>
        <v>30299  其他商品和服务支出</v>
      </c>
      <c r="K42" s="1" t="s">
        <v>334</v>
      </c>
      <c r="L42" s="13"/>
      <c r="M42" s="13"/>
    </row>
    <row r="43" s="1" customFormat="1" ht="18.9" customHeight="1" spans="1:13">
      <c r="A43" s="7" t="s">
        <v>1893</v>
      </c>
      <c r="B43" s="7" t="s">
        <v>1780</v>
      </c>
      <c r="C43" s="8" t="s">
        <v>5</v>
      </c>
      <c r="D43" s="9" t="s">
        <v>1894</v>
      </c>
      <c r="E43" s="6"/>
      <c r="F43" s="1" t="str">
        <f t="shared" ref="F43:F74" si="2">A43&amp;B43&amp;C43</f>
        <v>303　对个人和家庭的补助</v>
      </c>
      <c r="K43" s="1" t="s">
        <v>335</v>
      </c>
      <c r="L43" s="13"/>
      <c r="M43" s="13"/>
    </row>
    <row r="44" s="1" customFormat="1" ht="26.1" customHeight="1" spans="1:13">
      <c r="A44" s="7" t="s">
        <v>1893</v>
      </c>
      <c r="B44" s="11" t="s">
        <v>1783</v>
      </c>
      <c r="C44" s="9" t="s">
        <v>1895</v>
      </c>
      <c r="D44" s="9" t="s">
        <v>1896</v>
      </c>
      <c r="E44" s="6"/>
      <c r="F44" s="1" t="str">
        <f t="shared" si="2"/>
        <v>30301  离休费</v>
      </c>
      <c r="K44" s="1" t="s">
        <v>336</v>
      </c>
      <c r="L44" s="13"/>
      <c r="M44" s="13"/>
    </row>
    <row r="45" s="1" customFormat="1" ht="24.9" customHeight="1" spans="1:13">
      <c r="A45" s="7" t="s">
        <v>1893</v>
      </c>
      <c r="B45" s="11" t="s">
        <v>1786</v>
      </c>
      <c r="C45" s="9" t="s">
        <v>1897</v>
      </c>
      <c r="D45" s="9" t="s">
        <v>1898</v>
      </c>
      <c r="E45" s="6"/>
      <c r="F45" s="1" t="str">
        <f t="shared" si="2"/>
        <v>30302  退休费</v>
      </c>
      <c r="K45" s="1" t="s">
        <v>337</v>
      </c>
      <c r="L45" s="13"/>
      <c r="M45" s="13"/>
    </row>
    <row r="46" s="1" customFormat="1" ht="53.1" customHeight="1" spans="1:13">
      <c r="A46" s="7" t="s">
        <v>1893</v>
      </c>
      <c r="B46" s="11" t="s">
        <v>1789</v>
      </c>
      <c r="C46" s="9" t="s">
        <v>1899</v>
      </c>
      <c r="D46" s="9" t="s">
        <v>1900</v>
      </c>
      <c r="E46" s="6"/>
      <c r="F46" s="1" t="str">
        <f t="shared" si="2"/>
        <v>30303  退职(役)费</v>
      </c>
      <c r="K46" s="1" t="s">
        <v>338</v>
      </c>
      <c r="L46" s="13"/>
      <c r="M46" s="13"/>
    </row>
    <row r="47" s="1" customFormat="1" ht="45" customHeight="1" spans="1:13">
      <c r="A47" s="7" t="s">
        <v>1893</v>
      </c>
      <c r="B47" s="11" t="s">
        <v>1830</v>
      </c>
      <c r="C47" s="9" t="s">
        <v>1901</v>
      </c>
      <c r="D47" s="9" t="s">
        <v>1902</v>
      </c>
      <c r="E47" s="6"/>
      <c r="F47" s="1" t="str">
        <f t="shared" si="2"/>
        <v>30304  抚恤金</v>
      </c>
      <c r="K47" s="1" t="s">
        <v>339</v>
      </c>
      <c r="L47" s="13"/>
      <c r="M47" s="13"/>
    </row>
    <row r="48" s="1" customFormat="1" ht="69" customHeight="1" spans="1:13">
      <c r="A48" s="7" t="s">
        <v>1893</v>
      </c>
      <c r="B48" s="11" t="s">
        <v>1833</v>
      </c>
      <c r="C48" s="9" t="s">
        <v>1903</v>
      </c>
      <c r="D48" s="9" t="s">
        <v>1904</v>
      </c>
      <c r="E48" s="6"/>
      <c r="F48" s="1" t="str">
        <f t="shared" si="2"/>
        <v>30305  生活补助</v>
      </c>
      <c r="K48" s="1" t="s">
        <v>340</v>
      </c>
      <c r="L48" s="13"/>
      <c r="M48" s="13"/>
    </row>
    <row r="49" s="1" customFormat="1" ht="83.1" customHeight="1" spans="1:13">
      <c r="A49" s="7" t="s">
        <v>1893</v>
      </c>
      <c r="B49" s="11" t="s">
        <v>1792</v>
      </c>
      <c r="C49" s="9" t="s">
        <v>1905</v>
      </c>
      <c r="D49" s="9" t="s">
        <v>1906</v>
      </c>
      <c r="E49" s="6"/>
      <c r="F49" s="1" t="str">
        <f t="shared" si="2"/>
        <v>30306  救济费</v>
      </c>
      <c r="K49" s="1" t="s">
        <v>341</v>
      </c>
      <c r="L49" s="13"/>
      <c r="M49" s="13"/>
    </row>
    <row r="50" s="1" customFormat="1" ht="50.25" customHeight="1" spans="1:13">
      <c r="A50" s="7" t="s">
        <v>1893</v>
      </c>
      <c r="B50" s="11" t="s">
        <v>1907</v>
      </c>
      <c r="C50" s="9" t="s">
        <v>1908</v>
      </c>
      <c r="D50" s="9" t="s">
        <v>1909</v>
      </c>
      <c r="E50" s="6"/>
      <c r="F50" s="1" t="str">
        <f t="shared" si="2"/>
        <v>30307　  医疗费补助</v>
      </c>
      <c r="K50" s="1" t="s">
        <v>342</v>
      </c>
      <c r="L50" s="13"/>
      <c r="M50" s="13"/>
    </row>
    <row r="51" s="1" customFormat="1" ht="51" customHeight="1" spans="1:13">
      <c r="A51" s="7" t="s">
        <v>1893</v>
      </c>
      <c r="B51" s="11" t="s">
        <v>1910</v>
      </c>
      <c r="C51" s="9" t="s">
        <v>1911</v>
      </c>
      <c r="D51" s="9" t="s">
        <v>1912</v>
      </c>
      <c r="E51" s="6"/>
      <c r="F51" s="1" t="str">
        <f t="shared" si="2"/>
        <v>30308　  助学金</v>
      </c>
      <c r="K51" s="1" t="s">
        <v>343</v>
      </c>
      <c r="L51" s="13"/>
      <c r="M51" s="13"/>
    </row>
    <row r="52" s="1" customFormat="1" ht="32.1" customHeight="1" spans="1:13">
      <c r="A52" s="7" t="s">
        <v>1893</v>
      </c>
      <c r="B52" s="11" t="s">
        <v>1801</v>
      </c>
      <c r="C52" s="9" t="s">
        <v>1913</v>
      </c>
      <c r="D52" s="9" t="s">
        <v>1914</v>
      </c>
      <c r="E52" s="6"/>
      <c r="F52" s="1" t="str">
        <f t="shared" si="2"/>
        <v>30309  奖励金</v>
      </c>
      <c r="K52" s="1" t="s">
        <v>344</v>
      </c>
      <c r="L52" s="13"/>
      <c r="M52" s="13"/>
    </row>
    <row r="53" s="1" customFormat="1" ht="45" customHeight="1" spans="1:13">
      <c r="A53" s="7" t="s">
        <v>1893</v>
      </c>
      <c r="B53" s="11" t="s">
        <v>1804</v>
      </c>
      <c r="C53" s="9" t="s">
        <v>1915</v>
      </c>
      <c r="D53" s="9" t="s">
        <v>1916</v>
      </c>
      <c r="E53" s="6"/>
      <c r="F53" s="1" t="str">
        <f t="shared" si="2"/>
        <v>30310  个人农业生产补贴</v>
      </c>
      <c r="K53" s="1" t="s">
        <v>345</v>
      </c>
      <c r="L53" s="13"/>
      <c r="M53" s="13"/>
    </row>
    <row r="54" s="1" customFormat="1" ht="45" customHeight="1" spans="1:13">
      <c r="A54" s="7" t="s">
        <v>1893</v>
      </c>
      <c r="B54" s="11" t="s">
        <v>1807</v>
      </c>
      <c r="C54" s="9" t="s">
        <v>1917</v>
      </c>
      <c r="D54" s="9" t="s">
        <v>1918</v>
      </c>
      <c r="E54" s="6"/>
      <c r="F54" s="1" t="str">
        <f t="shared" si="2"/>
        <v>30311 代缴社会保险费</v>
      </c>
      <c r="K54" s="1" t="s">
        <v>346</v>
      </c>
      <c r="L54" s="13"/>
      <c r="M54" s="13"/>
    </row>
    <row r="55" s="1" customFormat="1" ht="54" customHeight="1" spans="1:13">
      <c r="A55" s="7" t="s">
        <v>1893</v>
      </c>
      <c r="B55" s="11" t="s">
        <v>1819</v>
      </c>
      <c r="C55" s="9" t="s">
        <v>1919</v>
      </c>
      <c r="D55" s="9" t="s">
        <v>1920</v>
      </c>
      <c r="E55" s="6"/>
      <c r="F55" s="1" t="str">
        <f t="shared" si="2"/>
        <v>30399  其他对个人和家庭的补助支出</v>
      </c>
      <c r="K55" s="1" t="s">
        <v>347</v>
      </c>
      <c r="L55" s="13"/>
      <c r="M55" s="13"/>
    </row>
    <row r="56" s="1" customFormat="1" ht="17.1" customHeight="1" spans="1:13">
      <c r="A56" s="7" t="s">
        <v>1921</v>
      </c>
      <c r="B56" s="7" t="s">
        <v>1780</v>
      </c>
      <c r="C56" s="8" t="s">
        <v>1922</v>
      </c>
      <c r="D56" s="9" t="s">
        <v>1923</v>
      </c>
      <c r="E56" s="6"/>
      <c r="F56" s="1" t="str">
        <f t="shared" si="2"/>
        <v>307　债务利息及费用支出</v>
      </c>
      <c r="K56" s="1" t="s">
        <v>348</v>
      </c>
      <c r="L56" s="13"/>
      <c r="M56" s="13"/>
    </row>
    <row r="57" s="1" customFormat="1" ht="17.1" customHeight="1" spans="1:13">
      <c r="A57" s="7" t="s">
        <v>1921</v>
      </c>
      <c r="B57" s="11" t="s">
        <v>1783</v>
      </c>
      <c r="C57" s="9" t="s">
        <v>1924</v>
      </c>
      <c r="D57" s="9" t="s">
        <v>1925</v>
      </c>
      <c r="E57" s="6"/>
      <c r="F57" s="1" t="str">
        <f t="shared" si="2"/>
        <v>30701  国内债务付息</v>
      </c>
      <c r="K57" s="1" t="s">
        <v>349</v>
      </c>
      <c r="L57" s="13"/>
      <c r="M57" s="13"/>
    </row>
    <row r="58" s="1" customFormat="1" ht="17.1" customHeight="1" spans="1:13">
      <c r="A58" s="7" t="s">
        <v>1921</v>
      </c>
      <c r="B58" s="11" t="s">
        <v>1786</v>
      </c>
      <c r="C58" s="9" t="s">
        <v>1926</v>
      </c>
      <c r="D58" s="9" t="s">
        <v>1927</v>
      </c>
      <c r="E58" s="6"/>
      <c r="F58" s="1" t="str">
        <f t="shared" si="2"/>
        <v>30702  国外债务付息</v>
      </c>
      <c r="K58" s="1" t="s">
        <v>350</v>
      </c>
      <c r="L58" s="13"/>
      <c r="M58" s="13"/>
    </row>
    <row r="59" s="1" customFormat="1" ht="17.1" customHeight="1" spans="1:13">
      <c r="A59" s="7" t="s">
        <v>1921</v>
      </c>
      <c r="B59" s="11" t="s">
        <v>1789</v>
      </c>
      <c r="C59" s="9" t="s">
        <v>1928</v>
      </c>
      <c r="D59" s="9" t="s">
        <v>1929</v>
      </c>
      <c r="E59" s="6"/>
      <c r="F59" s="1" t="str">
        <f t="shared" si="2"/>
        <v>30703  国内债务发行费用</v>
      </c>
      <c r="K59" s="1" t="s">
        <v>351</v>
      </c>
      <c r="L59" s="13"/>
      <c r="M59" s="13"/>
    </row>
    <row r="60" s="1" customFormat="1" ht="17.1" customHeight="1" spans="1:13">
      <c r="A60" s="7" t="s">
        <v>1921</v>
      </c>
      <c r="B60" s="11" t="s">
        <v>1830</v>
      </c>
      <c r="C60" s="9" t="s">
        <v>1930</v>
      </c>
      <c r="D60" s="9" t="s">
        <v>1931</v>
      </c>
      <c r="E60" s="6"/>
      <c r="F60" s="1" t="str">
        <f t="shared" si="2"/>
        <v>30704  国外债务发行费用</v>
      </c>
      <c r="K60" s="1" t="s">
        <v>352</v>
      </c>
      <c r="L60" s="13"/>
      <c r="M60" s="13"/>
    </row>
    <row r="61" s="1" customFormat="1" ht="30" customHeight="1" spans="1:13">
      <c r="A61" s="7" t="s">
        <v>1932</v>
      </c>
      <c r="B61" s="7" t="s">
        <v>1780</v>
      </c>
      <c r="C61" s="8" t="s">
        <v>1933</v>
      </c>
      <c r="D61" s="9" t="s">
        <v>1934</v>
      </c>
      <c r="E61" s="6"/>
      <c r="F61" s="1" t="str">
        <f t="shared" si="2"/>
        <v>309　资本性支出（基本建设）</v>
      </c>
      <c r="K61" s="1" t="s">
        <v>353</v>
      </c>
      <c r="L61" s="13"/>
      <c r="M61" s="13"/>
    </row>
    <row r="62" s="1" customFormat="1" ht="31.5" customHeight="1" spans="1:13">
      <c r="A62" s="7" t="s">
        <v>1932</v>
      </c>
      <c r="B62" s="11" t="s">
        <v>1783</v>
      </c>
      <c r="C62" s="9" t="s">
        <v>1935</v>
      </c>
      <c r="D62" s="9" t="s">
        <v>1936</v>
      </c>
      <c r="E62" s="6"/>
      <c r="F62" s="1" t="str">
        <f t="shared" si="2"/>
        <v>30901  房屋建筑物购建</v>
      </c>
      <c r="K62" s="1" t="s">
        <v>354</v>
      </c>
      <c r="L62" s="13"/>
      <c r="M62" s="13"/>
    </row>
    <row r="63" s="1" customFormat="1" ht="36" customHeight="1" spans="1:13">
      <c r="A63" s="7" t="s">
        <v>1932</v>
      </c>
      <c r="B63" s="11" t="s">
        <v>1786</v>
      </c>
      <c r="C63" s="9" t="s">
        <v>1937</v>
      </c>
      <c r="D63" s="9" t="s">
        <v>1938</v>
      </c>
      <c r="E63" s="6"/>
      <c r="F63" s="1" t="str">
        <f t="shared" si="2"/>
        <v>30902  办公设备购置</v>
      </c>
      <c r="K63" s="1" t="s">
        <v>355</v>
      </c>
      <c r="L63" s="13"/>
      <c r="M63" s="13"/>
    </row>
    <row r="64" s="1" customFormat="1" ht="50.1" customHeight="1" spans="1:13">
      <c r="A64" s="7" t="s">
        <v>1932</v>
      </c>
      <c r="B64" s="11" t="s">
        <v>1789</v>
      </c>
      <c r="C64" s="9" t="s">
        <v>1939</v>
      </c>
      <c r="D64" s="9" t="s">
        <v>1940</v>
      </c>
      <c r="E64" s="6"/>
      <c r="F64" s="1" t="str">
        <f t="shared" si="2"/>
        <v>30903  专用设备购置</v>
      </c>
      <c r="K64" s="1" t="s">
        <v>356</v>
      </c>
      <c r="L64" s="13"/>
      <c r="M64" s="13"/>
    </row>
    <row r="65" s="1" customFormat="1" ht="36" customHeight="1" spans="1:13">
      <c r="A65" s="7" t="s">
        <v>1932</v>
      </c>
      <c r="B65" s="11" t="s">
        <v>1833</v>
      </c>
      <c r="C65" s="9" t="s">
        <v>1941</v>
      </c>
      <c r="D65" s="9" t="s">
        <v>1942</v>
      </c>
      <c r="E65" s="6"/>
      <c r="F65" s="1" t="str">
        <f t="shared" si="2"/>
        <v>30905  基础设施建设</v>
      </c>
      <c r="K65" s="1" t="s">
        <v>357</v>
      </c>
      <c r="L65" s="13"/>
      <c r="M65" s="13"/>
    </row>
    <row r="66" s="1" customFormat="1" ht="30" customHeight="1" spans="1:13">
      <c r="A66" s="7" t="s">
        <v>1932</v>
      </c>
      <c r="B66" s="11" t="s">
        <v>1792</v>
      </c>
      <c r="C66" s="9" t="s">
        <v>1943</v>
      </c>
      <c r="D66" s="9" t="s">
        <v>1944</v>
      </c>
      <c r="E66" s="6"/>
      <c r="F66" s="1" t="str">
        <f t="shared" si="2"/>
        <v>30906  大型修缮</v>
      </c>
      <c r="K66" s="1" t="s">
        <v>358</v>
      </c>
      <c r="L66" s="13"/>
      <c r="M66" s="13"/>
    </row>
    <row r="67" s="1" customFormat="1" ht="45" customHeight="1" spans="1:13">
      <c r="A67" s="7" t="s">
        <v>1932</v>
      </c>
      <c r="B67" s="11" t="s">
        <v>1795</v>
      </c>
      <c r="C67" s="9" t="s">
        <v>1945</v>
      </c>
      <c r="D67" s="9" t="s">
        <v>1946</v>
      </c>
      <c r="E67" s="6"/>
      <c r="F67" s="1" t="str">
        <f t="shared" si="2"/>
        <v>30907  信息网络及软件购置更新</v>
      </c>
      <c r="K67" s="1" t="s">
        <v>359</v>
      </c>
      <c r="L67" s="13"/>
      <c r="M67" s="13"/>
    </row>
    <row r="68" s="1" customFormat="1" ht="41.1" customHeight="1" spans="1:13">
      <c r="A68" s="7" t="s">
        <v>1932</v>
      </c>
      <c r="B68" s="11" t="s">
        <v>1798</v>
      </c>
      <c r="C68" s="9" t="s">
        <v>1947</v>
      </c>
      <c r="D68" s="9" t="s">
        <v>1948</v>
      </c>
      <c r="E68" s="6"/>
      <c r="F68" s="1" t="str">
        <f t="shared" si="2"/>
        <v>30908  物资储备</v>
      </c>
      <c r="K68" s="1" t="s">
        <v>360</v>
      </c>
      <c r="L68" s="13"/>
      <c r="M68" s="13"/>
    </row>
    <row r="69" s="1" customFormat="1" ht="21.9" customHeight="1" spans="1:13">
      <c r="A69" s="7" t="s">
        <v>1932</v>
      </c>
      <c r="B69" s="11" t="s">
        <v>1813</v>
      </c>
      <c r="C69" s="9" t="s">
        <v>1949</v>
      </c>
      <c r="D69" s="9" t="s">
        <v>1950</v>
      </c>
      <c r="E69" s="6"/>
      <c r="F69" s="1" t="str">
        <f t="shared" si="2"/>
        <v>30913  公务用车购置</v>
      </c>
      <c r="K69" s="1" t="s">
        <v>361</v>
      </c>
      <c r="L69" s="13"/>
      <c r="M69" s="13"/>
    </row>
    <row r="70" s="1" customFormat="1" ht="33.9" customHeight="1" spans="1:13">
      <c r="A70" s="7" t="s">
        <v>1932</v>
      </c>
      <c r="B70" s="11" t="s">
        <v>1951</v>
      </c>
      <c r="C70" s="9" t="s">
        <v>1952</v>
      </c>
      <c r="D70" s="9" t="s">
        <v>1953</v>
      </c>
      <c r="E70" s="6"/>
      <c r="F70" s="1" t="str">
        <f t="shared" si="2"/>
        <v>30919  其他交通工具购置</v>
      </c>
      <c r="K70" s="1" t="s">
        <v>362</v>
      </c>
      <c r="L70" s="13"/>
      <c r="M70" s="13"/>
    </row>
    <row r="71" s="1" customFormat="1" ht="27" customHeight="1" spans="1:13">
      <c r="A71" s="7" t="s">
        <v>1932</v>
      </c>
      <c r="B71" s="11" t="s">
        <v>1954</v>
      </c>
      <c r="C71" s="9" t="s">
        <v>1955</v>
      </c>
      <c r="D71" s="9" t="s">
        <v>1956</v>
      </c>
      <c r="E71" s="6"/>
      <c r="F71" s="1" t="str">
        <f t="shared" si="2"/>
        <v>30921  文物和陈列品购置</v>
      </c>
      <c r="K71" s="1" t="s">
        <v>363</v>
      </c>
      <c r="L71" s="13"/>
      <c r="M71" s="13"/>
    </row>
    <row r="72" s="1" customFormat="1" ht="27" customHeight="1" spans="1:13">
      <c r="A72" s="7" t="s">
        <v>1932</v>
      </c>
      <c r="B72" s="11" t="s">
        <v>1957</v>
      </c>
      <c r="C72" s="9" t="s">
        <v>1958</v>
      </c>
      <c r="D72" s="9" t="s">
        <v>1959</v>
      </c>
      <c r="E72" s="6"/>
      <c r="F72" s="1" t="str">
        <f t="shared" si="2"/>
        <v>30922  无形资产购置</v>
      </c>
      <c r="K72" s="1" t="s">
        <v>364</v>
      </c>
      <c r="L72" s="13"/>
      <c r="M72" s="13"/>
    </row>
    <row r="73" s="1" customFormat="1" ht="21.9" customHeight="1" spans="1:13">
      <c r="A73" s="7" t="s">
        <v>1932</v>
      </c>
      <c r="B73" s="11" t="s">
        <v>1819</v>
      </c>
      <c r="C73" s="9" t="s">
        <v>1960</v>
      </c>
      <c r="D73" s="9" t="s">
        <v>1961</v>
      </c>
      <c r="E73" s="6"/>
      <c r="F73" s="1" t="str">
        <f t="shared" si="2"/>
        <v>30999  其他基本建设支出</v>
      </c>
      <c r="K73" s="1" t="s">
        <v>365</v>
      </c>
      <c r="L73" s="13"/>
      <c r="M73" s="13"/>
    </row>
    <row r="74" s="1" customFormat="1" ht="32.1" customHeight="1" spans="1:13">
      <c r="A74" s="7" t="s">
        <v>1962</v>
      </c>
      <c r="B74" s="7" t="s">
        <v>1780</v>
      </c>
      <c r="C74" s="8" t="s">
        <v>1963</v>
      </c>
      <c r="D74" s="9" t="s">
        <v>1964</v>
      </c>
      <c r="E74" s="6"/>
      <c r="F74" s="1" t="str">
        <f t="shared" si="2"/>
        <v>310　资本性支出</v>
      </c>
      <c r="K74" s="1" t="s">
        <v>366</v>
      </c>
      <c r="L74" s="13"/>
      <c r="M74" s="13"/>
    </row>
    <row r="75" s="1" customFormat="1" ht="24" spans="1:13">
      <c r="A75" s="7" t="s">
        <v>1962</v>
      </c>
      <c r="B75" s="11" t="s">
        <v>1783</v>
      </c>
      <c r="C75" s="9" t="s">
        <v>1935</v>
      </c>
      <c r="D75" s="9" t="s">
        <v>1936</v>
      </c>
      <c r="E75" s="6"/>
      <c r="F75" s="1" t="str">
        <f t="shared" ref="F75:F109" si="3">A75&amp;B75&amp;C75</f>
        <v>31001  房屋建筑物购建</v>
      </c>
      <c r="K75" s="1" t="s">
        <v>367</v>
      </c>
      <c r="L75" s="13"/>
      <c r="M75" s="13"/>
    </row>
    <row r="76" s="1" customFormat="1" ht="30" customHeight="1" spans="1:13">
      <c r="A76" s="7" t="s">
        <v>1962</v>
      </c>
      <c r="B76" s="11" t="s">
        <v>1786</v>
      </c>
      <c r="C76" s="9" t="s">
        <v>1937</v>
      </c>
      <c r="D76" s="9" t="s">
        <v>1938</v>
      </c>
      <c r="E76" s="6"/>
      <c r="F76" s="1" t="str">
        <f t="shared" si="3"/>
        <v>31002  办公设备购置</v>
      </c>
      <c r="K76" s="1" t="s">
        <v>368</v>
      </c>
      <c r="L76" s="13"/>
      <c r="M76" s="13"/>
    </row>
    <row r="77" s="1" customFormat="1" ht="53.1" customHeight="1" spans="1:13">
      <c r="A77" s="7" t="s">
        <v>1962</v>
      </c>
      <c r="B77" s="11" t="s">
        <v>1789</v>
      </c>
      <c r="C77" s="9" t="s">
        <v>1939</v>
      </c>
      <c r="D77" s="9" t="s">
        <v>1940</v>
      </c>
      <c r="E77" s="6"/>
      <c r="F77" s="1" t="str">
        <f t="shared" si="3"/>
        <v>31003  专用设备购置</v>
      </c>
      <c r="K77" s="1" t="s">
        <v>369</v>
      </c>
      <c r="L77" s="13"/>
      <c r="M77" s="13"/>
    </row>
    <row r="78" s="1" customFormat="1" ht="30" customHeight="1" spans="1:13">
      <c r="A78" s="7" t="s">
        <v>1962</v>
      </c>
      <c r="B78" s="11" t="s">
        <v>1833</v>
      </c>
      <c r="C78" s="9" t="s">
        <v>1941</v>
      </c>
      <c r="D78" s="9" t="s">
        <v>1965</v>
      </c>
      <c r="E78" s="6"/>
      <c r="F78" s="1" t="str">
        <f t="shared" si="3"/>
        <v>31005  基础设施建设</v>
      </c>
      <c r="K78" s="1" t="s">
        <v>370</v>
      </c>
      <c r="L78" s="13"/>
      <c r="M78" s="13"/>
    </row>
    <row r="79" s="1" customFormat="1" ht="27.9" customHeight="1" spans="1:13">
      <c r="A79" s="7" t="s">
        <v>1962</v>
      </c>
      <c r="B79" s="11" t="s">
        <v>1792</v>
      </c>
      <c r="C79" s="9" t="s">
        <v>1943</v>
      </c>
      <c r="D79" s="9" t="s">
        <v>1944</v>
      </c>
      <c r="E79" s="6"/>
      <c r="F79" s="1" t="str">
        <f t="shared" si="3"/>
        <v>31006  大型修缮</v>
      </c>
      <c r="K79" s="1" t="s">
        <v>371</v>
      </c>
      <c r="L79" s="13"/>
      <c r="M79" s="13"/>
    </row>
    <row r="80" s="1" customFormat="1" ht="39.9" customHeight="1" spans="1:13">
      <c r="A80" s="7" t="s">
        <v>1962</v>
      </c>
      <c r="B80" s="11" t="s">
        <v>1795</v>
      </c>
      <c r="C80" s="9" t="s">
        <v>1945</v>
      </c>
      <c r="D80" s="9" t="s">
        <v>1966</v>
      </c>
      <c r="E80" s="6"/>
      <c r="F80" s="1" t="str">
        <f t="shared" si="3"/>
        <v>31007  信息网络及软件购置更新</v>
      </c>
      <c r="K80" s="1" t="s">
        <v>372</v>
      </c>
      <c r="L80" s="13"/>
      <c r="M80" s="13"/>
    </row>
    <row r="81" s="1" customFormat="1" ht="45" customHeight="1" spans="1:13">
      <c r="A81" s="7" t="s">
        <v>1962</v>
      </c>
      <c r="B81" s="11" t="s">
        <v>1798</v>
      </c>
      <c r="C81" s="9" t="s">
        <v>1947</v>
      </c>
      <c r="D81" s="9" t="s">
        <v>1948</v>
      </c>
      <c r="E81" s="6"/>
      <c r="F81" s="1" t="str">
        <f t="shared" si="3"/>
        <v>31008  物资储备</v>
      </c>
      <c r="K81" s="1" t="s">
        <v>373</v>
      </c>
      <c r="L81" s="13"/>
      <c r="M81" s="13"/>
    </row>
    <row r="82" s="1" customFormat="1" ht="17.1" customHeight="1" spans="1:13">
      <c r="A82" s="7" t="s">
        <v>1962</v>
      </c>
      <c r="B82" s="11" t="s">
        <v>1801</v>
      </c>
      <c r="C82" s="9" t="s">
        <v>1967</v>
      </c>
      <c r="D82" s="9" t="s">
        <v>1968</v>
      </c>
      <c r="E82" s="6"/>
      <c r="F82" s="1" t="str">
        <f t="shared" si="3"/>
        <v>31009  土地补偿</v>
      </c>
      <c r="K82" s="1" t="s">
        <v>374</v>
      </c>
      <c r="L82" s="13"/>
      <c r="M82" s="13"/>
    </row>
    <row r="83" s="1" customFormat="1" ht="17.1" customHeight="1" spans="1:13">
      <c r="A83" s="7" t="s">
        <v>1962</v>
      </c>
      <c r="B83" s="11" t="s">
        <v>1804</v>
      </c>
      <c r="C83" s="9" t="s">
        <v>1969</v>
      </c>
      <c r="D83" s="9" t="s">
        <v>1970</v>
      </c>
      <c r="E83" s="6"/>
      <c r="F83" s="1" t="str">
        <f t="shared" si="3"/>
        <v>31010  安置补助</v>
      </c>
      <c r="K83" s="1" t="s">
        <v>375</v>
      </c>
      <c r="L83" s="13"/>
      <c r="M83" s="13"/>
    </row>
    <row r="84" s="1" customFormat="1" ht="27.9" customHeight="1" spans="1:13">
      <c r="A84" s="7" t="s">
        <v>1962</v>
      </c>
      <c r="B84" s="11" t="s">
        <v>1807</v>
      </c>
      <c r="C84" s="9" t="s">
        <v>1971</v>
      </c>
      <c r="D84" s="9" t="s">
        <v>1972</v>
      </c>
      <c r="E84" s="6"/>
      <c r="F84" s="1" t="str">
        <f t="shared" si="3"/>
        <v>31011  地上附着物和青苗补偿</v>
      </c>
      <c r="K84" s="1" t="s">
        <v>376</v>
      </c>
      <c r="L84" s="13"/>
      <c r="M84" s="13"/>
    </row>
    <row r="85" s="1" customFormat="1" ht="17.1" customHeight="1" spans="1:13">
      <c r="A85" s="7" t="s">
        <v>1962</v>
      </c>
      <c r="B85" s="11" t="s">
        <v>1810</v>
      </c>
      <c r="C85" s="9" t="s">
        <v>1973</v>
      </c>
      <c r="D85" s="9" t="s">
        <v>1974</v>
      </c>
      <c r="E85" s="6"/>
      <c r="F85" s="1" t="str">
        <f t="shared" si="3"/>
        <v>31012  拆迁补偿</v>
      </c>
      <c r="K85" s="1" t="s">
        <v>377</v>
      </c>
      <c r="L85" s="13"/>
      <c r="M85" s="13"/>
    </row>
    <row r="86" s="1" customFormat="1" ht="17.1" customHeight="1" spans="1:13">
      <c r="A86" s="7" t="s">
        <v>1962</v>
      </c>
      <c r="B86" s="11" t="s">
        <v>1813</v>
      </c>
      <c r="C86" s="9" t="s">
        <v>1949</v>
      </c>
      <c r="D86" s="9" t="s">
        <v>1950</v>
      </c>
      <c r="E86" s="6"/>
      <c r="F86" s="1" t="str">
        <f t="shared" si="3"/>
        <v>31013  公务用车购置</v>
      </c>
      <c r="K86" s="1" t="s">
        <v>378</v>
      </c>
      <c r="L86" s="13"/>
      <c r="M86" s="13"/>
    </row>
    <row r="87" s="1" customFormat="1" ht="35.1" customHeight="1" spans="1:13">
      <c r="A87" s="7" t="s">
        <v>1962</v>
      </c>
      <c r="B87" s="11" t="s">
        <v>1951</v>
      </c>
      <c r="C87" s="9" t="s">
        <v>1952</v>
      </c>
      <c r="D87" s="9" t="s">
        <v>1953</v>
      </c>
      <c r="E87" s="6"/>
      <c r="F87" s="1" t="str">
        <f t="shared" si="3"/>
        <v>31019  其他交通工具购置</v>
      </c>
      <c r="K87" s="1" t="s">
        <v>379</v>
      </c>
      <c r="L87" s="13"/>
      <c r="M87" s="13"/>
    </row>
    <row r="88" s="1" customFormat="1" ht="27" customHeight="1" spans="1:13">
      <c r="A88" s="7" t="s">
        <v>1962</v>
      </c>
      <c r="B88" s="11" t="s">
        <v>1954</v>
      </c>
      <c r="C88" s="9" t="s">
        <v>1955</v>
      </c>
      <c r="D88" s="9" t="s">
        <v>1956</v>
      </c>
      <c r="E88" s="6"/>
      <c r="F88" s="1" t="str">
        <f t="shared" si="3"/>
        <v>31021  文物和陈列品购置</v>
      </c>
      <c r="K88" s="1" t="s">
        <v>380</v>
      </c>
      <c r="L88" s="13"/>
      <c r="M88" s="13"/>
    </row>
    <row r="89" s="1" customFormat="1" ht="32.1" customHeight="1" spans="1:13">
      <c r="A89" s="7" t="s">
        <v>1962</v>
      </c>
      <c r="B89" s="11" t="s">
        <v>1957</v>
      </c>
      <c r="C89" s="9" t="s">
        <v>1958</v>
      </c>
      <c r="D89" s="9" t="s">
        <v>1959</v>
      </c>
      <c r="E89" s="6"/>
      <c r="F89" s="1" t="str">
        <f t="shared" si="3"/>
        <v>31022  无形资产购置</v>
      </c>
      <c r="K89" s="1" t="s">
        <v>381</v>
      </c>
      <c r="L89" s="13"/>
      <c r="M89" s="13"/>
    </row>
    <row r="90" s="1" customFormat="1" ht="18.9" customHeight="1" spans="1:13">
      <c r="A90" s="7" t="s">
        <v>1962</v>
      </c>
      <c r="B90" s="11" t="s">
        <v>1819</v>
      </c>
      <c r="C90" s="9" t="s">
        <v>1975</v>
      </c>
      <c r="D90" s="9" t="s">
        <v>1976</v>
      </c>
      <c r="E90" s="6"/>
      <c r="F90" s="1" t="str">
        <f t="shared" si="3"/>
        <v>31099  其他资本性支出</v>
      </c>
      <c r="K90" s="1" t="s">
        <v>382</v>
      </c>
      <c r="L90" s="13"/>
      <c r="M90" s="13"/>
    </row>
    <row r="91" s="1" customFormat="1" ht="30" customHeight="1" spans="1:13">
      <c r="A91" s="7" t="s">
        <v>1977</v>
      </c>
      <c r="B91" s="7" t="s">
        <v>1780</v>
      </c>
      <c r="C91" s="8" t="s">
        <v>1978</v>
      </c>
      <c r="D91" s="9" t="s">
        <v>1979</v>
      </c>
      <c r="E91" s="6"/>
      <c r="F91" s="1" t="str">
        <f t="shared" si="3"/>
        <v>311　对企业补助（基本建设）</v>
      </c>
      <c r="K91" s="1" t="s">
        <v>383</v>
      </c>
      <c r="L91" s="13"/>
      <c r="M91" s="13"/>
    </row>
    <row r="92" s="1" customFormat="1" ht="24" customHeight="1" spans="1:13">
      <c r="A92" s="7" t="s">
        <v>1977</v>
      </c>
      <c r="B92" s="11" t="s">
        <v>1783</v>
      </c>
      <c r="C92" s="9" t="s">
        <v>1980</v>
      </c>
      <c r="D92" s="9" t="s">
        <v>1981</v>
      </c>
      <c r="E92" s="6"/>
      <c r="F92" s="1" t="str">
        <f t="shared" si="3"/>
        <v>31101  资本金注入</v>
      </c>
      <c r="K92" s="1" t="s">
        <v>384</v>
      </c>
      <c r="L92" s="13"/>
      <c r="M92" s="13"/>
    </row>
    <row r="93" s="1" customFormat="1" ht="20.1" customHeight="1" spans="1:13">
      <c r="A93" s="7" t="s">
        <v>1977</v>
      </c>
      <c r="B93" s="11" t="s">
        <v>1819</v>
      </c>
      <c r="C93" s="9" t="s">
        <v>1982</v>
      </c>
      <c r="D93" s="9" t="s">
        <v>1983</v>
      </c>
      <c r="E93" s="6"/>
      <c r="F93" s="1" t="str">
        <f t="shared" si="3"/>
        <v>31199  其他对企业补助</v>
      </c>
      <c r="K93" s="1" t="s">
        <v>385</v>
      </c>
      <c r="L93" s="13"/>
      <c r="M93" s="13"/>
    </row>
    <row r="94" s="1" customFormat="1" ht="29.1" customHeight="1" spans="1:13">
      <c r="A94" s="7" t="s">
        <v>1984</v>
      </c>
      <c r="B94" s="11"/>
      <c r="C94" s="8" t="s">
        <v>1985</v>
      </c>
      <c r="D94" s="9" t="s">
        <v>1986</v>
      </c>
      <c r="E94" s="6"/>
      <c r="F94" s="1" t="str">
        <f t="shared" si="3"/>
        <v>312对企业补助</v>
      </c>
      <c r="K94" s="1" t="s">
        <v>386</v>
      </c>
      <c r="L94" s="13"/>
      <c r="M94" s="13"/>
    </row>
    <row r="95" s="1" customFormat="1" ht="20.1" customHeight="1" spans="1:13">
      <c r="A95" s="7" t="s">
        <v>1984</v>
      </c>
      <c r="B95" s="11" t="s">
        <v>1783</v>
      </c>
      <c r="C95" s="9" t="s">
        <v>1980</v>
      </c>
      <c r="D95" s="9" t="s">
        <v>1981</v>
      </c>
      <c r="E95" s="6"/>
      <c r="F95" s="1" t="str">
        <f t="shared" si="3"/>
        <v>31201  资本金注入</v>
      </c>
      <c r="K95" s="1" t="s">
        <v>387</v>
      </c>
      <c r="L95" s="13"/>
      <c r="M95" s="13"/>
    </row>
    <row r="96" s="1" customFormat="1" ht="20.1" customHeight="1" spans="1:13">
      <c r="A96" s="7" t="s">
        <v>1984</v>
      </c>
      <c r="B96" s="11" t="s">
        <v>1789</v>
      </c>
      <c r="C96" s="9" t="s">
        <v>1987</v>
      </c>
      <c r="D96" s="9" t="s">
        <v>1988</v>
      </c>
      <c r="E96" s="6"/>
      <c r="F96" s="1" t="str">
        <f t="shared" si="3"/>
        <v>31203  政府投资基金股权投资</v>
      </c>
      <c r="K96" s="1" t="s">
        <v>388</v>
      </c>
      <c r="L96" s="13"/>
      <c r="M96" s="13"/>
    </row>
    <row r="97" s="1" customFormat="1" ht="21" customHeight="1" spans="1:13">
      <c r="A97" s="7" t="s">
        <v>1984</v>
      </c>
      <c r="B97" s="11" t="s">
        <v>1830</v>
      </c>
      <c r="C97" s="9" t="s">
        <v>1989</v>
      </c>
      <c r="D97" s="9" t="s">
        <v>1990</v>
      </c>
      <c r="E97" s="6"/>
      <c r="F97" s="1" t="str">
        <f t="shared" si="3"/>
        <v>31204  费用补贴</v>
      </c>
      <c r="K97" s="1" t="s">
        <v>389</v>
      </c>
      <c r="L97" s="13"/>
      <c r="M97" s="13"/>
    </row>
    <row r="98" s="1" customFormat="1" ht="21" customHeight="1" spans="1:13">
      <c r="A98" s="7" t="s">
        <v>1984</v>
      </c>
      <c r="B98" s="11" t="s">
        <v>1833</v>
      </c>
      <c r="C98" s="9" t="s">
        <v>1991</v>
      </c>
      <c r="D98" s="9" t="s">
        <v>1992</v>
      </c>
      <c r="E98" s="6"/>
      <c r="F98" s="1" t="str">
        <f t="shared" si="3"/>
        <v>31205  利息补贴</v>
      </c>
      <c r="K98" s="1" t="s">
        <v>390</v>
      </c>
      <c r="L98" s="13"/>
      <c r="M98" s="13"/>
    </row>
    <row r="99" s="1" customFormat="1" ht="21" customHeight="1" spans="1:13">
      <c r="A99" s="7" t="s">
        <v>1984</v>
      </c>
      <c r="B99" s="11" t="s">
        <v>1819</v>
      </c>
      <c r="C99" s="9" t="s">
        <v>1993</v>
      </c>
      <c r="D99" s="9" t="s">
        <v>1994</v>
      </c>
      <c r="E99" s="6"/>
      <c r="F99" s="1" t="str">
        <f t="shared" si="3"/>
        <v>31299其他对企业补助</v>
      </c>
      <c r="K99" s="1" t="s">
        <v>391</v>
      </c>
      <c r="L99" s="13"/>
      <c r="M99" s="13"/>
    </row>
    <row r="100" s="1" customFormat="1" ht="21" customHeight="1" spans="1:13">
      <c r="A100" s="11" t="s">
        <v>1995</v>
      </c>
      <c r="B100" s="11"/>
      <c r="C100" s="8" t="s">
        <v>1996</v>
      </c>
      <c r="D100" s="9" t="s">
        <v>1997</v>
      </c>
      <c r="E100" s="6"/>
      <c r="F100" s="1" t="str">
        <f t="shared" si="3"/>
        <v>313对社会保障基金补助</v>
      </c>
      <c r="K100" s="1" t="s">
        <v>392</v>
      </c>
      <c r="L100" s="13"/>
      <c r="M100" s="13"/>
    </row>
    <row r="101" s="1" customFormat="1" ht="21" customHeight="1" spans="1:13">
      <c r="A101" s="11" t="s">
        <v>1995</v>
      </c>
      <c r="B101" s="11" t="s">
        <v>1786</v>
      </c>
      <c r="C101" s="9" t="s">
        <v>1998</v>
      </c>
      <c r="D101" s="9" t="s">
        <v>1999</v>
      </c>
      <c r="E101" s="6"/>
      <c r="F101" s="1" t="str">
        <f t="shared" si="3"/>
        <v>31302  对社会保险基金的补助</v>
      </c>
      <c r="K101" s="1" t="s">
        <v>393</v>
      </c>
      <c r="L101" s="13"/>
      <c r="M101" s="13"/>
    </row>
    <row r="102" s="1" customFormat="1" ht="21" customHeight="1" spans="1:13">
      <c r="A102" s="11" t="s">
        <v>1995</v>
      </c>
      <c r="B102" s="11" t="s">
        <v>1789</v>
      </c>
      <c r="C102" s="9" t="s">
        <v>2000</v>
      </c>
      <c r="D102" s="9" t="s">
        <v>2001</v>
      </c>
      <c r="E102" s="6"/>
      <c r="F102" s="1" t="str">
        <f t="shared" si="3"/>
        <v>31303  补充全国社会保障基金</v>
      </c>
      <c r="K102" s="1" t="s">
        <v>394</v>
      </c>
      <c r="L102" s="13"/>
      <c r="M102" s="13"/>
    </row>
    <row r="103" s="1" customFormat="1" ht="28.5" customHeight="1" spans="1:13">
      <c r="A103" s="11" t="s">
        <v>1995</v>
      </c>
      <c r="B103" s="11" t="s">
        <v>1830</v>
      </c>
      <c r="C103" s="9" t="s">
        <v>2002</v>
      </c>
      <c r="D103" s="9" t="s">
        <v>2003</v>
      </c>
      <c r="E103" s="6"/>
      <c r="F103" s="1" t="str">
        <f t="shared" si="3"/>
        <v>31304对机关事业单位职业年金的补助</v>
      </c>
      <c r="K103" s="1" t="s">
        <v>395</v>
      </c>
      <c r="L103" s="13"/>
      <c r="M103" s="13"/>
    </row>
    <row r="104" s="1" customFormat="1" ht="17.1" customHeight="1" spans="1:13">
      <c r="A104" s="7" t="s">
        <v>2004</v>
      </c>
      <c r="B104" s="7" t="s">
        <v>1780</v>
      </c>
      <c r="C104" s="8" t="s">
        <v>176</v>
      </c>
      <c r="D104" s="9" t="s">
        <v>2005</v>
      </c>
      <c r="E104" s="6"/>
      <c r="F104" s="1" t="str">
        <f t="shared" si="3"/>
        <v>399　其他支出</v>
      </c>
      <c r="K104" s="1" t="s">
        <v>396</v>
      </c>
      <c r="L104" s="13"/>
      <c r="M104" s="13"/>
    </row>
    <row r="105" s="2" customFormat="1" ht="21" customHeight="1" spans="1:13">
      <c r="A105" s="7" t="s">
        <v>2004</v>
      </c>
      <c r="B105" s="11" t="s">
        <v>1795</v>
      </c>
      <c r="C105" s="9" t="s">
        <v>2006</v>
      </c>
      <c r="D105" s="9" t="s">
        <v>2007</v>
      </c>
      <c r="E105" s="6"/>
      <c r="F105" s="1" t="str">
        <f t="shared" si="3"/>
        <v>39907  国家赔偿费用支出</v>
      </c>
      <c r="K105" s="2" t="s">
        <v>397</v>
      </c>
      <c r="L105" s="15"/>
      <c r="M105" s="15"/>
    </row>
    <row r="106" s="2" customFormat="1" ht="27" customHeight="1" spans="1:13">
      <c r="A106" s="7" t="s">
        <v>2004</v>
      </c>
      <c r="B106" s="11" t="s">
        <v>1798</v>
      </c>
      <c r="C106" s="9" t="s">
        <v>2008</v>
      </c>
      <c r="D106" s="9" t="s">
        <v>2009</v>
      </c>
      <c r="E106" s="6"/>
      <c r="F106" s="1" t="str">
        <f t="shared" si="3"/>
        <v>39908  对民间非营利组织和群众性自治组织补贴</v>
      </c>
      <c r="K106" s="2" t="s">
        <v>398</v>
      </c>
      <c r="L106" s="15"/>
      <c r="M106" s="15"/>
    </row>
    <row r="107" s="2" customFormat="1" ht="27" customHeight="1" spans="1:13">
      <c r="A107" s="7" t="s">
        <v>2004</v>
      </c>
      <c r="B107" s="11" t="s">
        <v>2010</v>
      </c>
      <c r="C107" s="14" t="s">
        <v>2011</v>
      </c>
      <c r="D107" s="9" t="s">
        <v>2012</v>
      </c>
      <c r="E107" s="6"/>
      <c r="F107" s="1" t="str">
        <f t="shared" si="3"/>
        <v>39909  经常性赠与</v>
      </c>
      <c r="K107" s="2" t="s">
        <v>399</v>
      </c>
      <c r="L107" s="15"/>
      <c r="M107" s="15"/>
    </row>
    <row r="108" s="2" customFormat="1" ht="27" customHeight="1" spans="1:13">
      <c r="A108" s="7" t="s">
        <v>2004</v>
      </c>
      <c r="B108" s="11" t="s">
        <v>2013</v>
      </c>
      <c r="C108" s="14" t="s">
        <v>2014</v>
      </c>
      <c r="D108" s="9" t="s">
        <v>2015</v>
      </c>
      <c r="E108" s="6"/>
      <c r="F108" s="1" t="str">
        <f t="shared" si="3"/>
        <v>39910资本性赠与</v>
      </c>
      <c r="K108" s="2" t="s">
        <v>400</v>
      </c>
      <c r="L108" s="15"/>
      <c r="M108" s="15"/>
    </row>
    <row r="109" s="1" customFormat="1" ht="15.9" customHeight="1" spans="1:13">
      <c r="A109" s="7" t="s">
        <v>2004</v>
      </c>
      <c r="B109" s="11" t="s">
        <v>1819</v>
      </c>
      <c r="C109" s="9" t="s">
        <v>2016</v>
      </c>
      <c r="D109" s="9" t="s">
        <v>2017</v>
      </c>
      <c r="E109" s="6"/>
      <c r="F109" s="1" t="str">
        <f t="shared" si="3"/>
        <v>39999  其他支出</v>
      </c>
      <c r="K109" s="1" t="s">
        <v>401</v>
      </c>
      <c r="L109" s="13"/>
      <c r="M109" s="13"/>
    </row>
    <row r="110" spans="3:13">
      <c r="C110" s="4" t="s">
        <v>2018</v>
      </c>
      <c r="K110" s="1" t="s">
        <v>402</v>
      </c>
      <c r="L110" s="13"/>
      <c r="M110" s="13"/>
    </row>
    <row r="111" spans="6:13">
      <c r="F111" s="1" t="s">
        <v>3</v>
      </c>
      <c r="K111" s="1" t="s">
        <v>403</v>
      </c>
      <c r="L111" s="13"/>
      <c r="M111" s="13"/>
    </row>
    <row r="112" spans="11:13">
      <c r="K112" s="1" t="s">
        <v>404</v>
      </c>
      <c r="L112" s="13"/>
      <c r="M112" s="13"/>
    </row>
    <row r="113" spans="11:13">
      <c r="K113" s="1" t="s">
        <v>405</v>
      </c>
      <c r="L113" s="13"/>
      <c r="M113" s="13"/>
    </row>
    <row r="114" spans="11:13">
      <c r="K114" s="1" t="s">
        <v>406</v>
      </c>
      <c r="L114" s="13"/>
      <c r="M114" s="13"/>
    </row>
    <row r="115" spans="11:13">
      <c r="K115" s="1" t="s">
        <v>407</v>
      </c>
      <c r="L115" s="13"/>
      <c r="M115" s="13"/>
    </row>
    <row r="116" spans="11:13">
      <c r="K116" s="1" t="s">
        <v>408</v>
      </c>
      <c r="L116" s="13"/>
      <c r="M116" s="13"/>
    </row>
    <row r="117" spans="11:13">
      <c r="K117" s="1" t="s">
        <v>409</v>
      </c>
      <c r="L117" s="13"/>
      <c r="M117" s="13"/>
    </row>
    <row r="118" spans="11:13">
      <c r="K118" s="1" t="s">
        <v>410</v>
      </c>
      <c r="L118" s="13"/>
      <c r="M118" s="13"/>
    </row>
    <row r="119" spans="11:13">
      <c r="K119" s="1" t="s">
        <v>2019</v>
      </c>
      <c r="L119" s="13"/>
      <c r="M119" s="13"/>
    </row>
    <row r="120" spans="11:13">
      <c r="K120" s="1" t="s">
        <v>412</v>
      </c>
      <c r="L120" s="13"/>
      <c r="M120" s="13"/>
    </row>
    <row r="121" spans="11:13">
      <c r="K121" s="1" t="s">
        <v>413</v>
      </c>
      <c r="L121" s="13"/>
      <c r="M121" s="13"/>
    </row>
    <row r="122" spans="11:13">
      <c r="K122" s="1" t="s">
        <v>414</v>
      </c>
      <c r="L122" s="13"/>
      <c r="M122" s="13"/>
    </row>
    <row r="123" spans="11:13">
      <c r="K123" s="1" t="s">
        <v>415</v>
      </c>
      <c r="L123" s="13"/>
      <c r="M123" s="13"/>
    </row>
    <row r="124" spans="11:13">
      <c r="K124" s="1" t="s">
        <v>416</v>
      </c>
      <c r="L124" s="13"/>
      <c r="M124" s="13"/>
    </row>
    <row r="125" spans="11:13">
      <c r="K125" s="1" t="s">
        <v>417</v>
      </c>
      <c r="L125" s="13"/>
      <c r="M125" s="13"/>
    </row>
    <row r="126" spans="11:13">
      <c r="K126" s="1" t="s">
        <v>418</v>
      </c>
      <c r="L126" s="13"/>
      <c r="M126" s="13"/>
    </row>
    <row r="127" spans="11:13">
      <c r="K127" s="1" t="s">
        <v>419</v>
      </c>
      <c r="L127" s="13"/>
      <c r="M127" s="13"/>
    </row>
    <row r="128" spans="11:13">
      <c r="K128" s="1" t="s">
        <v>420</v>
      </c>
      <c r="L128" s="13"/>
      <c r="M128" s="13"/>
    </row>
    <row r="129" spans="11:13">
      <c r="K129" s="1" t="s">
        <v>421</v>
      </c>
      <c r="L129" s="13"/>
      <c r="M129" s="13"/>
    </row>
    <row r="130" spans="11:13">
      <c r="K130" s="1" t="s">
        <v>422</v>
      </c>
      <c r="L130" s="13"/>
      <c r="M130" s="13"/>
    </row>
    <row r="131" spans="11:13">
      <c r="K131" s="1" t="s">
        <v>423</v>
      </c>
      <c r="L131" s="13"/>
      <c r="M131" s="13"/>
    </row>
    <row r="132" spans="11:13">
      <c r="K132" s="1" t="s">
        <v>424</v>
      </c>
      <c r="L132" s="13"/>
      <c r="M132" s="13"/>
    </row>
    <row r="133" spans="11:13">
      <c r="K133" s="1" t="s">
        <v>425</v>
      </c>
      <c r="L133" s="13"/>
      <c r="M133" s="13"/>
    </row>
    <row r="134" spans="11:13">
      <c r="K134" s="1" t="s">
        <v>426</v>
      </c>
      <c r="L134" s="13"/>
      <c r="M134" s="13"/>
    </row>
    <row r="135" spans="11:13">
      <c r="K135" s="1" t="s">
        <v>427</v>
      </c>
      <c r="L135" s="13"/>
      <c r="M135" s="13"/>
    </row>
    <row r="136" spans="11:13">
      <c r="K136" s="1" t="s">
        <v>428</v>
      </c>
      <c r="L136" s="13"/>
      <c r="M136" s="13"/>
    </row>
    <row r="137" spans="11:13">
      <c r="K137" s="1" t="s">
        <v>429</v>
      </c>
      <c r="L137" s="13"/>
      <c r="M137" s="13"/>
    </row>
    <row r="138" spans="11:13">
      <c r="K138" s="1" t="s">
        <v>430</v>
      </c>
      <c r="L138" s="13"/>
      <c r="M138" s="13"/>
    </row>
    <row r="139" spans="11:13">
      <c r="K139" s="1" t="s">
        <v>431</v>
      </c>
      <c r="L139" s="13"/>
      <c r="M139" s="13"/>
    </row>
    <row r="140" spans="11:13">
      <c r="K140" s="1" t="s">
        <v>432</v>
      </c>
      <c r="L140" s="13"/>
      <c r="M140" s="13"/>
    </row>
    <row r="141" spans="11:13">
      <c r="K141" s="1" t="s">
        <v>433</v>
      </c>
      <c r="L141" s="13"/>
      <c r="M141" s="13"/>
    </row>
    <row r="142" spans="11:13">
      <c r="K142" s="1" t="s">
        <v>434</v>
      </c>
      <c r="L142" s="13"/>
      <c r="M142" s="13"/>
    </row>
    <row r="143" spans="11:13">
      <c r="K143" s="1" t="s">
        <v>435</v>
      </c>
      <c r="L143" s="13"/>
      <c r="M143" s="13"/>
    </row>
    <row r="144" spans="11:13">
      <c r="K144" s="1" t="s">
        <v>436</v>
      </c>
      <c r="L144" s="13"/>
      <c r="M144" s="13"/>
    </row>
    <row r="145" spans="11:13">
      <c r="K145" s="1" t="s">
        <v>437</v>
      </c>
      <c r="L145" s="13"/>
      <c r="M145" s="13"/>
    </row>
    <row r="146" spans="11:13">
      <c r="K146" s="1" t="s">
        <v>438</v>
      </c>
      <c r="L146" s="13"/>
      <c r="M146" s="13"/>
    </row>
    <row r="147" spans="11:13">
      <c r="K147" s="1" t="s">
        <v>439</v>
      </c>
      <c r="L147" s="13"/>
      <c r="M147" s="13"/>
    </row>
    <row r="148" spans="11:13">
      <c r="K148" s="1" t="s">
        <v>440</v>
      </c>
      <c r="L148" s="13"/>
      <c r="M148" s="13"/>
    </row>
    <row r="149" spans="11:13">
      <c r="K149" s="1" t="s">
        <v>441</v>
      </c>
      <c r="L149" s="13"/>
      <c r="M149" s="13"/>
    </row>
    <row r="150" spans="11:13">
      <c r="K150" s="1" t="s">
        <v>442</v>
      </c>
      <c r="L150" s="13"/>
      <c r="M150" s="13"/>
    </row>
    <row r="151" spans="11:13">
      <c r="K151" s="1" t="s">
        <v>443</v>
      </c>
      <c r="L151" s="13"/>
      <c r="M151" s="13"/>
    </row>
    <row r="152" spans="11:13">
      <c r="K152" s="1" t="s">
        <v>444</v>
      </c>
      <c r="L152" s="13"/>
      <c r="M152" s="13"/>
    </row>
    <row r="153" spans="11:13">
      <c r="K153" s="1" t="s">
        <v>445</v>
      </c>
      <c r="L153" s="13"/>
      <c r="M153" s="13"/>
    </row>
    <row r="154" spans="11:13">
      <c r="K154" s="1" t="s">
        <v>446</v>
      </c>
      <c r="L154" s="13"/>
      <c r="M154" s="13"/>
    </row>
    <row r="155" spans="11:13">
      <c r="K155" s="1" t="s">
        <v>447</v>
      </c>
      <c r="L155" s="13"/>
      <c r="M155" s="13"/>
    </row>
    <row r="156" spans="11:13">
      <c r="K156" s="1" t="s">
        <v>448</v>
      </c>
      <c r="L156" s="13"/>
      <c r="M156" s="13"/>
    </row>
    <row r="157" spans="11:13">
      <c r="K157" s="1" t="s">
        <v>449</v>
      </c>
      <c r="L157" s="13"/>
      <c r="M157" s="13"/>
    </row>
    <row r="158" spans="11:13">
      <c r="K158" s="1" t="s">
        <v>450</v>
      </c>
      <c r="L158" s="13"/>
      <c r="M158" s="13"/>
    </row>
    <row r="159" spans="11:13">
      <c r="K159" s="1" t="s">
        <v>451</v>
      </c>
      <c r="L159" s="13"/>
      <c r="M159" s="13"/>
    </row>
    <row r="160" spans="11:13">
      <c r="K160" s="1" t="s">
        <v>452</v>
      </c>
      <c r="L160" s="13"/>
      <c r="M160" s="13"/>
    </row>
    <row r="161" spans="11:13">
      <c r="K161" s="1" t="s">
        <v>453</v>
      </c>
      <c r="L161" s="13"/>
      <c r="M161" s="13"/>
    </row>
    <row r="162" spans="11:13">
      <c r="K162" s="1" t="s">
        <v>454</v>
      </c>
      <c r="L162" s="13"/>
      <c r="M162" s="13"/>
    </row>
    <row r="163" spans="11:13">
      <c r="K163" s="1" t="s">
        <v>455</v>
      </c>
      <c r="L163" s="13"/>
      <c r="M163" s="13"/>
    </row>
    <row r="164" spans="11:13">
      <c r="K164" s="1" t="s">
        <v>456</v>
      </c>
      <c r="L164" s="13"/>
      <c r="M164" s="13"/>
    </row>
    <row r="165" spans="11:13">
      <c r="K165" s="1" t="s">
        <v>457</v>
      </c>
      <c r="L165" s="13"/>
      <c r="M165" s="13"/>
    </row>
    <row r="166" spans="11:13">
      <c r="K166" s="1" t="s">
        <v>458</v>
      </c>
      <c r="L166" s="13"/>
      <c r="M166" s="13"/>
    </row>
    <row r="167" spans="11:13">
      <c r="K167" s="1" t="s">
        <v>459</v>
      </c>
      <c r="L167" s="13"/>
      <c r="M167" s="13"/>
    </row>
    <row r="168" spans="11:13">
      <c r="K168" s="1" t="s">
        <v>460</v>
      </c>
      <c r="L168" s="13"/>
      <c r="M168" s="13"/>
    </row>
    <row r="169" spans="11:13">
      <c r="K169" s="1" t="s">
        <v>461</v>
      </c>
      <c r="L169" s="13"/>
      <c r="M169" s="13"/>
    </row>
    <row r="170" spans="11:13">
      <c r="K170" s="1" t="s">
        <v>462</v>
      </c>
      <c r="L170" s="13"/>
      <c r="M170" s="13"/>
    </row>
    <row r="171" spans="11:13">
      <c r="K171" s="1" t="s">
        <v>463</v>
      </c>
      <c r="L171" s="13"/>
      <c r="M171" s="13"/>
    </row>
    <row r="172" spans="11:13">
      <c r="K172" s="1" t="s">
        <v>464</v>
      </c>
      <c r="L172" s="13"/>
      <c r="M172" s="13"/>
    </row>
    <row r="173" spans="11:13">
      <c r="K173" s="1" t="s">
        <v>465</v>
      </c>
      <c r="L173" s="13"/>
      <c r="M173" s="13"/>
    </row>
    <row r="174" spans="11:13">
      <c r="K174" s="1" t="s">
        <v>466</v>
      </c>
      <c r="L174" s="13"/>
      <c r="M174" s="13"/>
    </row>
    <row r="175" spans="11:13">
      <c r="K175" s="1" t="s">
        <v>467</v>
      </c>
      <c r="L175" s="13"/>
      <c r="M175" s="13"/>
    </row>
    <row r="176" spans="11:13">
      <c r="K176" s="1" t="s">
        <v>468</v>
      </c>
      <c r="L176" s="13"/>
      <c r="M176" s="13"/>
    </row>
    <row r="177" spans="11:13">
      <c r="K177" s="1" t="s">
        <v>469</v>
      </c>
      <c r="L177" s="13"/>
      <c r="M177" s="13"/>
    </row>
    <row r="178" spans="11:13">
      <c r="K178" s="1" t="s">
        <v>470</v>
      </c>
      <c r="L178" s="13"/>
      <c r="M178" s="13"/>
    </row>
    <row r="179" spans="11:13">
      <c r="K179" s="1" t="s">
        <v>471</v>
      </c>
      <c r="L179" s="13"/>
      <c r="M179" s="13"/>
    </row>
    <row r="180" spans="11:13">
      <c r="K180" s="1" t="s">
        <v>472</v>
      </c>
      <c r="L180" s="13"/>
      <c r="M180" s="13"/>
    </row>
    <row r="181" spans="11:13">
      <c r="K181" s="1" t="s">
        <v>473</v>
      </c>
      <c r="L181" s="13"/>
      <c r="M181" s="13"/>
    </row>
    <row r="182" spans="11:13">
      <c r="K182" s="1" t="s">
        <v>474</v>
      </c>
      <c r="L182" s="13"/>
      <c r="M182" s="13"/>
    </row>
    <row r="183" spans="11:13">
      <c r="K183" s="1" t="s">
        <v>475</v>
      </c>
      <c r="L183" s="13"/>
      <c r="M183" s="13"/>
    </row>
    <row r="184" spans="11:13">
      <c r="K184" s="1" t="s">
        <v>476</v>
      </c>
      <c r="L184" s="13"/>
      <c r="M184" s="13"/>
    </row>
    <row r="185" spans="11:13">
      <c r="K185" s="1" t="s">
        <v>477</v>
      </c>
      <c r="L185" s="13"/>
      <c r="M185" s="13"/>
    </row>
    <row r="186" spans="11:13">
      <c r="K186" s="1" t="s">
        <v>478</v>
      </c>
      <c r="L186" s="13"/>
      <c r="M186" s="13"/>
    </row>
    <row r="187" spans="11:13">
      <c r="K187" s="1" t="s">
        <v>479</v>
      </c>
      <c r="L187" s="13"/>
      <c r="M187" s="13"/>
    </row>
    <row r="188" spans="11:13">
      <c r="K188" s="1" t="s">
        <v>480</v>
      </c>
      <c r="L188" s="13"/>
      <c r="M188" s="13"/>
    </row>
    <row r="189" spans="11:13">
      <c r="K189" s="1" t="s">
        <v>481</v>
      </c>
      <c r="L189" s="13"/>
      <c r="M189" s="13"/>
    </row>
    <row r="190" spans="11:13">
      <c r="K190" s="1" t="s">
        <v>482</v>
      </c>
      <c r="L190" s="13"/>
      <c r="M190" s="13"/>
    </row>
    <row r="191" spans="11:13">
      <c r="K191" s="1" t="s">
        <v>483</v>
      </c>
      <c r="L191" s="13"/>
      <c r="M191" s="13"/>
    </row>
    <row r="192" spans="11:13">
      <c r="K192" s="1" t="s">
        <v>484</v>
      </c>
      <c r="L192" s="13"/>
      <c r="M192" s="13"/>
    </row>
    <row r="193" spans="11:13">
      <c r="K193" s="1" t="s">
        <v>485</v>
      </c>
      <c r="L193" s="13"/>
      <c r="M193" s="13"/>
    </row>
    <row r="194" spans="11:13">
      <c r="K194" s="1" t="s">
        <v>486</v>
      </c>
      <c r="L194" s="13"/>
      <c r="M194" s="13"/>
    </row>
    <row r="195" spans="11:13">
      <c r="K195" s="1" t="s">
        <v>487</v>
      </c>
      <c r="L195" s="13"/>
      <c r="M195" s="13"/>
    </row>
    <row r="196" spans="11:13">
      <c r="K196" s="1" t="s">
        <v>488</v>
      </c>
      <c r="L196" s="13"/>
      <c r="M196" s="13"/>
    </row>
    <row r="197" spans="11:13">
      <c r="K197" s="1" t="s">
        <v>489</v>
      </c>
      <c r="L197" s="13"/>
      <c r="M197" s="13"/>
    </row>
    <row r="198" spans="11:13">
      <c r="K198" s="1" t="s">
        <v>490</v>
      </c>
      <c r="L198" s="13"/>
      <c r="M198" s="13"/>
    </row>
    <row r="199" spans="11:13">
      <c r="K199" s="1" t="s">
        <v>491</v>
      </c>
      <c r="L199" s="13"/>
      <c r="M199" s="13"/>
    </row>
    <row r="200" spans="11:13">
      <c r="K200" s="1" t="s">
        <v>492</v>
      </c>
      <c r="L200" s="13"/>
      <c r="M200" s="13"/>
    </row>
    <row r="201" spans="11:13">
      <c r="K201" s="1" t="s">
        <v>493</v>
      </c>
      <c r="L201" s="13"/>
      <c r="M201" s="13"/>
    </row>
    <row r="202" spans="11:13">
      <c r="K202" s="1" t="s">
        <v>494</v>
      </c>
      <c r="L202" s="13"/>
      <c r="M202" s="13"/>
    </row>
    <row r="203" spans="11:13">
      <c r="K203" s="1" t="s">
        <v>495</v>
      </c>
      <c r="L203" s="13"/>
      <c r="M203" s="13"/>
    </row>
    <row r="204" spans="11:13">
      <c r="K204" s="1" t="s">
        <v>496</v>
      </c>
      <c r="L204" s="13"/>
      <c r="M204" s="13"/>
    </row>
    <row r="205" spans="11:13">
      <c r="K205" s="1" t="s">
        <v>497</v>
      </c>
      <c r="L205" s="13"/>
      <c r="M205" s="13"/>
    </row>
    <row r="206" spans="11:13">
      <c r="K206" s="1" t="s">
        <v>498</v>
      </c>
      <c r="L206" s="13"/>
      <c r="M206" s="13"/>
    </row>
    <row r="207" spans="11:13">
      <c r="K207" s="1" t="s">
        <v>499</v>
      </c>
      <c r="L207" s="13"/>
      <c r="M207" s="13"/>
    </row>
    <row r="208" spans="11:13">
      <c r="K208" s="1" t="s">
        <v>500</v>
      </c>
      <c r="L208" s="13"/>
      <c r="M208" s="13"/>
    </row>
    <row r="209" spans="11:13">
      <c r="K209" s="1" t="s">
        <v>501</v>
      </c>
      <c r="L209" s="13"/>
      <c r="M209" s="13"/>
    </row>
    <row r="210" spans="11:13">
      <c r="K210" s="1" t="s">
        <v>502</v>
      </c>
      <c r="L210" s="13"/>
      <c r="M210" s="13"/>
    </row>
    <row r="211" spans="11:13">
      <c r="K211" s="1" t="s">
        <v>503</v>
      </c>
      <c r="L211" s="13"/>
      <c r="M211" s="13"/>
    </row>
    <row r="212" spans="11:13">
      <c r="K212" s="1" t="s">
        <v>504</v>
      </c>
      <c r="L212" s="13"/>
      <c r="M212" s="13"/>
    </row>
    <row r="213" spans="11:13">
      <c r="K213" s="1" t="s">
        <v>505</v>
      </c>
      <c r="L213" s="13"/>
      <c r="M213" s="13"/>
    </row>
    <row r="214" spans="11:13">
      <c r="K214" s="1" t="s">
        <v>506</v>
      </c>
      <c r="L214" s="13"/>
      <c r="M214" s="13"/>
    </row>
    <row r="215" spans="11:13">
      <c r="K215" s="1" t="s">
        <v>507</v>
      </c>
      <c r="L215" s="13"/>
      <c r="M215" s="13"/>
    </row>
    <row r="216" spans="11:13">
      <c r="K216" s="1" t="s">
        <v>508</v>
      </c>
      <c r="L216" s="13"/>
      <c r="M216" s="13"/>
    </row>
    <row r="217" spans="11:13">
      <c r="K217" s="1" t="s">
        <v>509</v>
      </c>
      <c r="L217" s="13"/>
      <c r="M217" s="13"/>
    </row>
    <row r="218" spans="11:13">
      <c r="K218" s="1" t="s">
        <v>510</v>
      </c>
      <c r="L218" s="13"/>
      <c r="M218" s="13"/>
    </row>
    <row r="219" spans="11:13">
      <c r="K219" s="1" t="s">
        <v>511</v>
      </c>
      <c r="L219" s="13"/>
      <c r="M219" s="13"/>
    </row>
    <row r="220" spans="11:13">
      <c r="K220" s="1" t="s">
        <v>512</v>
      </c>
      <c r="L220" s="13"/>
      <c r="M220" s="13"/>
    </row>
    <row r="221" spans="11:13">
      <c r="K221" s="1" t="s">
        <v>2020</v>
      </c>
      <c r="L221" s="13"/>
      <c r="M221" s="13"/>
    </row>
    <row r="222" spans="11:13">
      <c r="K222" s="1" t="s">
        <v>514</v>
      </c>
      <c r="L222" s="13"/>
      <c r="M222" s="13"/>
    </row>
    <row r="223" spans="11:13">
      <c r="K223" s="1" t="s">
        <v>515</v>
      </c>
      <c r="L223" s="13"/>
      <c r="M223" s="13"/>
    </row>
    <row r="224" spans="11:13">
      <c r="K224" s="1" t="s">
        <v>516</v>
      </c>
      <c r="L224" s="13"/>
      <c r="M224" s="13"/>
    </row>
    <row r="225" spans="11:13">
      <c r="K225" s="1" t="s">
        <v>517</v>
      </c>
      <c r="L225" s="13"/>
      <c r="M225" s="13"/>
    </row>
    <row r="226" spans="11:13">
      <c r="K226" s="1" t="s">
        <v>518</v>
      </c>
      <c r="L226" s="13"/>
      <c r="M226" s="13"/>
    </row>
    <row r="227" spans="11:13">
      <c r="K227" s="1" t="s">
        <v>519</v>
      </c>
      <c r="L227" s="13"/>
      <c r="M227" s="13"/>
    </row>
    <row r="228" spans="11:13">
      <c r="K228" s="1" t="s">
        <v>520</v>
      </c>
      <c r="L228" s="13"/>
      <c r="M228" s="13"/>
    </row>
    <row r="229" spans="11:13">
      <c r="K229" s="1" t="s">
        <v>521</v>
      </c>
      <c r="L229" s="13"/>
      <c r="M229" s="13"/>
    </row>
    <row r="230" spans="11:13">
      <c r="K230" s="1" t="s">
        <v>522</v>
      </c>
      <c r="L230" s="13"/>
      <c r="M230" s="13"/>
    </row>
    <row r="231" spans="11:13">
      <c r="K231" s="1" t="s">
        <v>523</v>
      </c>
      <c r="L231" s="13"/>
      <c r="M231" s="13"/>
    </row>
    <row r="232" spans="11:13">
      <c r="K232" s="1" t="s">
        <v>524</v>
      </c>
      <c r="L232" s="13"/>
      <c r="M232" s="13"/>
    </row>
    <row r="233" spans="11:13">
      <c r="K233" s="1" t="s">
        <v>525</v>
      </c>
      <c r="L233" s="13"/>
      <c r="M233" s="13"/>
    </row>
    <row r="234" spans="11:13">
      <c r="K234" s="1" t="s">
        <v>526</v>
      </c>
      <c r="L234" s="13"/>
      <c r="M234" s="13"/>
    </row>
    <row r="235" spans="11:13">
      <c r="K235" s="1" t="s">
        <v>527</v>
      </c>
      <c r="L235" s="13"/>
      <c r="M235" s="13"/>
    </row>
    <row r="236" spans="11:13">
      <c r="K236" s="1" t="s">
        <v>528</v>
      </c>
      <c r="L236" s="13"/>
      <c r="M236" s="13"/>
    </row>
    <row r="237" spans="11:13">
      <c r="K237" s="1" t="s">
        <v>529</v>
      </c>
      <c r="L237" s="13"/>
      <c r="M237" s="13"/>
    </row>
    <row r="238" spans="11:13">
      <c r="K238" s="1" t="s">
        <v>530</v>
      </c>
      <c r="L238" s="13"/>
      <c r="M238" s="13"/>
    </row>
    <row r="239" spans="11:13">
      <c r="K239" s="1" t="s">
        <v>531</v>
      </c>
      <c r="L239" s="13"/>
      <c r="M239" s="13"/>
    </row>
    <row r="240" spans="11:13">
      <c r="K240" s="1" t="s">
        <v>532</v>
      </c>
      <c r="L240" s="13"/>
      <c r="M240" s="13"/>
    </row>
    <row r="241" spans="11:13">
      <c r="K241" s="1" t="s">
        <v>533</v>
      </c>
      <c r="L241" s="13"/>
      <c r="M241" s="13"/>
    </row>
    <row r="242" spans="11:13">
      <c r="K242" s="1" t="s">
        <v>534</v>
      </c>
      <c r="L242" s="13"/>
      <c r="M242" s="13"/>
    </row>
    <row r="243" spans="11:13">
      <c r="K243" s="1" t="s">
        <v>535</v>
      </c>
      <c r="L243" s="13"/>
      <c r="M243" s="13"/>
    </row>
    <row r="244" spans="11:13">
      <c r="K244" s="1" t="s">
        <v>536</v>
      </c>
      <c r="L244" s="13"/>
      <c r="M244" s="13"/>
    </row>
    <row r="245" spans="11:13">
      <c r="K245" s="1" t="s">
        <v>2021</v>
      </c>
      <c r="L245" s="13"/>
      <c r="M245" s="13"/>
    </row>
    <row r="246" spans="11:13">
      <c r="K246" s="1" t="s">
        <v>538</v>
      </c>
      <c r="L246" s="13"/>
      <c r="M246" s="13"/>
    </row>
    <row r="247" spans="11:13">
      <c r="K247" s="1" t="s">
        <v>2022</v>
      </c>
      <c r="L247" s="13"/>
      <c r="M247" s="13"/>
    </row>
    <row r="248" spans="11:13">
      <c r="K248" s="1" t="s">
        <v>540</v>
      </c>
      <c r="L248" s="13"/>
      <c r="M248" s="13"/>
    </row>
    <row r="249" spans="11:13">
      <c r="K249" s="1" t="s">
        <v>541</v>
      </c>
      <c r="L249" s="13"/>
      <c r="M249" s="13"/>
    </row>
    <row r="250" spans="11:13">
      <c r="K250" s="1" t="s">
        <v>542</v>
      </c>
      <c r="L250" s="13"/>
      <c r="M250" s="13"/>
    </row>
    <row r="251" spans="11:13">
      <c r="K251" s="1" t="s">
        <v>543</v>
      </c>
      <c r="L251" s="13"/>
      <c r="M251" s="13"/>
    </row>
    <row r="252" spans="11:13">
      <c r="K252" s="1" t="s">
        <v>544</v>
      </c>
      <c r="L252" s="13"/>
      <c r="M252" s="13"/>
    </row>
    <row r="253" spans="11:13">
      <c r="K253" s="1" t="s">
        <v>545</v>
      </c>
      <c r="L253" s="13"/>
      <c r="M253" s="13"/>
    </row>
    <row r="254" spans="11:13">
      <c r="K254" s="1" t="s">
        <v>546</v>
      </c>
      <c r="L254" s="13"/>
      <c r="M254" s="13"/>
    </row>
    <row r="255" spans="11:13">
      <c r="K255" s="1" t="s">
        <v>547</v>
      </c>
      <c r="L255" s="13"/>
      <c r="M255" s="13"/>
    </row>
    <row r="256" spans="11:13">
      <c r="K256" s="1" t="s">
        <v>548</v>
      </c>
      <c r="L256" s="13"/>
      <c r="M256" s="13"/>
    </row>
    <row r="257" spans="11:13">
      <c r="K257" s="1" t="s">
        <v>549</v>
      </c>
      <c r="L257" s="13"/>
      <c r="M257" s="13"/>
    </row>
    <row r="258" spans="11:13">
      <c r="K258" s="1" t="s">
        <v>550</v>
      </c>
      <c r="L258" s="13"/>
      <c r="M258" s="13"/>
    </row>
    <row r="259" spans="11:13">
      <c r="K259" s="1" t="s">
        <v>551</v>
      </c>
      <c r="L259" s="13"/>
      <c r="M259" s="13"/>
    </row>
    <row r="260" spans="11:13">
      <c r="K260" s="1" t="s">
        <v>552</v>
      </c>
      <c r="L260" s="13"/>
      <c r="M260" s="13"/>
    </row>
    <row r="261" spans="11:13">
      <c r="K261" s="1" t="s">
        <v>553</v>
      </c>
      <c r="L261" s="13"/>
      <c r="M261" s="13"/>
    </row>
    <row r="262" spans="11:13">
      <c r="K262" s="1" t="s">
        <v>554</v>
      </c>
      <c r="L262" s="13"/>
      <c r="M262" s="13"/>
    </row>
    <row r="263" spans="11:13">
      <c r="K263" s="1" t="s">
        <v>555</v>
      </c>
      <c r="L263" s="13"/>
      <c r="M263" s="13"/>
    </row>
    <row r="264" spans="11:13">
      <c r="K264" s="1" t="s">
        <v>556</v>
      </c>
      <c r="L264" s="13"/>
      <c r="M264" s="13"/>
    </row>
    <row r="265" spans="11:13">
      <c r="K265" s="1" t="s">
        <v>557</v>
      </c>
      <c r="L265" s="13"/>
      <c r="M265" s="13"/>
    </row>
    <row r="266" spans="11:13">
      <c r="K266" s="1" t="s">
        <v>558</v>
      </c>
      <c r="L266" s="13"/>
      <c r="M266" s="13"/>
    </row>
    <row r="267" spans="11:13">
      <c r="K267" s="1" t="s">
        <v>559</v>
      </c>
      <c r="L267" s="13"/>
      <c r="M267" s="13"/>
    </row>
    <row r="268" spans="11:13">
      <c r="K268" s="1" t="s">
        <v>560</v>
      </c>
      <c r="L268" s="13"/>
      <c r="M268" s="13"/>
    </row>
    <row r="269" spans="11:13">
      <c r="K269" s="1" t="s">
        <v>561</v>
      </c>
      <c r="L269" s="13"/>
      <c r="M269" s="13"/>
    </row>
    <row r="270" spans="11:13">
      <c r="K270" s="1" t="s">
        <v>562</v>
      </c>
      <c r="L270" s="13"/>
      <c r="M270" s="13"/>
    </row>
    <row r="271" spans="11:13">
      <c r="K271" s="1" t="s">
        <v>563</v>
      </c>
      <c r="L271" s="13"/>
      <c r="M271" s="13"/>
    </row>
    <row r="272" spans="11:13">
      <c r="K272" s="1" t="s">
        <v>564</v>
      </c>
      <c r="L272" s="13"/>
      <c r="M272" s="13"/>
    </row>
    <row r="273" spans="11:13">
      <c r="K273" s="1" t="s">
        <v>565</v>
      </c>
      <c r="L273" s="13"/>
      <c r="M273" s="13"/>
    </row>
    <row r="274" spans="11:13">
      <c r="K274" s="1" t="s">
        <v>566</v>
      </c>
      <c r="L274" s="13"/>
      <c r="M274" s="13"/>
    </row>
    <row r="275" spans="11:13">
      <c r="K275" s="1" t="s">
        <v>567</v>
      </c>
      <c r="L275" s="13"/>
      <c r="M275" s="13"/>
    </row>
    <row r="276" spans="11:13">
      <c r="K276" s="1" t="s">
        <v>568</v>
      </c>
      <c r="L276" s="13"/>
      <c r="M276" s="13"/>
    </row>
    <row r="277" spans="11:13">
      <c r="K277" s="1" t="s">
        <v>569</v>
      </c>
      <c r="L277" s="13"/>
      <c r="M277" s="13"/>
    </row>
    <row r="278" spans="11:13">
      <c r="K278" s="1" t="s">
        <v>570</v>
      </c>
      <c r="L278" s="13"/>
      <c r="M278" s="13"/>
    </row>
    <row r="279" spans="11:13">
      <c r="K279" s="1" t="s">
        <v>571</v>
      </c>
      <c r="L279" s="13"/>
      <c r="M279" s="13"/>
    </row>
    <row r="280" spans="11:13">
      <c r="K280" s="1" t="s">
        <v>572</v>
      </c>
      <c r="L280" s="13"/>
      <c r="M280" s="13"/>
    </row>
    <row r="281" spans="11:13">
      <c r="K281" s="1" t="s">
        <v>573</v>
      </c>
      <c r="L281" s="13"/>
      <c r="M281" s="13"/>
    </row>
    <row r="282" spans="11:13">
      <c r="K282" s="1" t="s">
        <v>574</v>
      </c>
      <c r="L282" s="13"/>
      <c r="M282" s="13"/>
    </row>
    <row r="283" spans="11:13">
      <c r="K283" s="1" t="s">
        <v>575</v>
      </c>
      <c r="L283" s="13"/>
      <c r="M283" s="13"/>
    </row>
    <row r="284" spans="11:13">
      <c r="K284" s="1" t="s">
        <v>576</v>
      </c>
      <c r="L284" s="13"/>
      <c r="M284" s="13"/>
    </row>
    <row r="285" spans="11:13">
      <c r="K285" s="1" t="s">
        <v>577</v>
      </c>
      <c r="L285" s="13"/>
      <c r="M285" s="13"/>
    </row>
    <row r="286" spans="11:13">
      <c r="K286" s="1" t="s">
        <v>578</v>
      </c>
      <c r="L286" s="13"/>
      <c r="M286" s="13"/>
    </row>
    <row r="287" spans="11:13">
      <c r="K287" s="1" t="s">
        <v>579</v>
      </c>
      <c r="L287" s="13"/>
      <c r="M287" s="13"/>
    </row>
    <row r="288" spans="11:13">
      <c r="K288" s="1" t="s">
        <v>580</v>
      </c>
      <c r="L288" s="13"/>
      <c r="M288" s="13"/>
    </row>
    <row r="289" spans="11:13">
      <c r="K289" s="1" t="s">
        <v>581</v>
      </c>
      <c r="L289" s="13"/>
      <c r="M289" s="13"/>
    </row>
    <row r="290" spans="11:13">
      <c r="K290" s="1" t="s">
        <v>582</v>
      </c>
      <c r="L290" s="13"/>
      <c r="M290" s="13"/>
    </row>
    <row r="291" spans="11:13">
      <c r="K291" s="1" t="s">
        <v>583</v>
      </c>
      <c r="L291" s="13"/>
      <c r="M291" s="13"/>
    </row>
    <row r="292" spans="11:13">
      <c r="K292" s="1" t="s">
        <v>584</v>
      </c>
      <c r="L292" s="13"/>
      <c r="M292" s="13"/>
    </row>
    <row r="293" spans="11:13">
      <c r="K293" s="1" t="s">
        <v>585</v>
      </c>
      <c r="L293" s="13"/>
      <c r="M293" s="13"/>
    </row>
    <row r="294" spans="11:13">
      <c r="K294" s="1" t="s">
        <v>586</v>
      </c>
      <c r="L294" s="13"/>
      <c r="M294" s="13"/>
    </row>
    <row r="295" spans="11:13">
      <c r="K295" s="1" t="s">
        <v>587</v>
      </c>
      <c r="L295" s="13"/>
      <c r="M295" s="13"/>
    </row>
    <row r="296" spans="11:13">
      <c r="K296" s="1" t="s">
        <v>588</v>
      </c>
      <c r="L296" s="13"/>
      <c r="M296" s="13"/>
    </row>
    <row r="297" spans="11:13">
      <c r="K297" s="1" t="s">
        <v>589</v>
      </c>
      <c r="L297" s="13"/>
      <c r="M297" s="13"/>
    </row>
    <row r="298" spans="11:13">
      <c r="K298" s="1" t="s">
        <v>590</v>
      </c>
      <c r="L298" s="13"/>
      <c r="M298" s="13"/>
    </row>
    <row r="299" spans="11:13">
      <c r="K299" s="1" t="s">
        <v>591</v>
      </c>
      <c r="L299" s="13"/>
      <c r="M299" s="13"/>
    </row>
    <row r="300" spans="11:13">
      <c r="K300" s="1" t="s">
        <v>592</v>
      </c>
      <c r="L300" s="13"/>
      <c r="M300" s="13"/>
    </row>
    <row r="301" spans="11:13">
      <c r="K301" s="1" t="s">
        <v>593</v>
      </c>
      <c r="L301" s="13"/>
      <c r="M301" s="13"/>
    </row>
    <row r="302" spans="11:13">
      <c r="K302" s="1" t="s">
        <v>594</v>
      </c>
      <c r="L302" s="13"/>
      <c r="M302" s="13"/>
    </row>
    <row r="303" spans="11:13">
      <c r="K303" s="1" t="s">
        <v>595</v>
      </c>
      <c r="L303" s="13"/>
      <c r="M303" s="13"/>
    </row>
    <row r="304" spans="11:13">
      <c r="K304" s="1" t="s">
        <v>596</v>
      </c>
      <c r="L304" s="13"/>
      <c r="M304" s="13"/>
    </row>
    <row r="305" spans="11:13">
      <c r="K305" s="1" t="s">
        <v>597</v>
      </c>
      <c r="L305" s="13"/>
      <c r="M305" s="13"/>
    </row>
    <row r="306" spans="11:13">
      <c r="K306" s="1" t="s">
        <v>598</v>
      </c>
      <c r="L306" s="13"/>
      <c r="M306" s="13"/>
    </row>
    <row r="307" spans="11:13">
      <c r="K307" s="1" t="s">
        <v>599</v>
      </c>
      <c r="L307" s="13"/>
      <c r="M307" s="13"/>
    </row>
    <row r="308" spans="11:13">
      <c r="K308" s="1" t="s">
        <v>600</v>
      </c>
      <c r="L308" s="13"/>
      <c r="M308" s="13"/>
    </row>
    <row r="309" spans="11:13">
      <c r="K309" s="1" t="s">
        <v>601</v>
      </c>
      <c r="L309" s="13"/>
      <c r="M309" s="13"/>
    </row>
    <row r="310" spans="11:13">
      <c r="K310" s="1" t="s">
        <v>602</v>
      </c>
      <c r="L310" s="13"/>
      <c r="M310" s="13"/>
    </row>
    <row r="311" spans="11:13">
      <c r="K311" s="1" t="s">
        <v>603</v>
      </c>
      <c r="L311" s="13"/>
      <c r="M311" s="13"/>
    </row>
    <row r="312" spans="11:13">
      <c r="K312" s="1" t="s">
        <v>604</v>
      </c>
      <c r="L312" s="13"/>
      <c r="M312" s="13"/>
    </row>
    <row r="313" spans="11:13">
      <c r="K313" s="1" t="s">
        <v>605</v>
      </c>
      <c r="L313" s="13"/>
      <c r="M313" s="13"/>
    </row>
    <row r="314" spans="11:13">
      <c r="K314" s="1" t="s">
        <v>606</v>
      </c>
      <c r="L314" s="13"/>
      <c r="M314" s="13"/>
    </row>
    <row r="315" spans="11:13">
      <c r="K315" s="1" t="s">
        <v>607</v>
      </c>
      <c r="L315" s="13"/>
      <c r="M315" s="13"/>
    </row>
    <row r="316" spans="11:13">
      <c r="K316" s="1" t="s">
        <v>608</v>
      </c>
      <c r="L316" s="13"/>
      <c r="M316" s="13"/>
    </row>
    <row r="317" spans="11:13">
      <c r="K317" s="1" t="s">
        <v>609</v>
      </c>
      <c r="L317" s="13"/>
      <c r="M317" s="13"/>
    </row>
    <row r="318" spans="11:13">
      <c r="K318" s="1" t="s">
        <v>610</v>
      </c>
      <c r="L318" s="13"/>
      <c r="M318" s="13"/>
    </row>
    <row r="319" spans="11:13">
      <c r="K319" s="1" t="s">
        <v>611</v>
      </c>
      <c r="L319" s="13"/>
      <c r="M319" s="13"/>
    </row>
    <row r="320" spans="11:13">
      <c r="K320" s="1" t="s">
        <v>612</v>
      </c>
      <c r="L320" s="13"/>
      <c r="M320" s="13"/>
    </row>
    <row r="321" spans="11:13">
      <c r="K321" s="1" t="s">
        <v>613</v>
      </c>
      <c r="L321" s="13"/>
      <c r="M321" s="13"/>
    </row>
    <row r="322" spans="11:13">
      <c r="K322" s="1" t="s">
        <v>614</v>
      </c>
      <c r="L322" s="13"/>
      <c r="M322" s="13"/>
    </row>
    <row r="323" spans="11:13">
      <c r="K323" s="1" t="s">
        <v>615</v>
      </c>
      <c r="L323" s="13"/>
      <c r="M323" s="13"/>
    </row>
    <row r="324" spans="11:13">
      <c r="K324" s="1" t="s">
        <v>616</v>
      </c>
      <c r="L324" s="13"/>
      <c r="M324" s="13"/>
    </row>
    <row r="325" spans="11:13">
      <c r="K325" s="1" t="s">
        <v>617</v>
      </c>
      <c r="L325" s="13"/>
      <c r="M325" s="13"/>
    </row>
    <row r="326" spans="11:13">
      <c r="K326" s="1" t="s">
        <v>618</v>
      </c>
      <c r="L326" s="13"/>
      <c r="M326" s="13"/>
    </row>
    <row r="327" spans="11:13">
      <c r="K327" s="1" t="s">
        <v>619</v>
      </c>
      <c r="L327" s="13"/>
      <c r="M327" s="13"/>
    </row>
    <row r="328" spans="11:13">
      <c r="K328" s="1" t="s">
        <v>620</v>
      </c>
      <c r="L328" s="13"/>
      <c r="M328" s="13"/>
    </row>
    <row r="329" spans="11:13">
      <c r="K329" s="1" t="s">
        <v>621</v>
      </c>
      <c r="L329" s="13"/>
      <c r="M329" s="13"/>
    </row>
    <row r="330" spans="11:13">
      <c r="K330" s="1" t="s">
        <v>622</v>
      </c>
      <c r="L330" s="13"/>
      <c r="M330" s="13"/>
    </row>
    <row r="331" spans="11:13">
      <c r="K331" s="1" t="s">
        <v>623</v>
      </c>
      <c r="L331" s="13"/>
      <c r="M331" s="13"/>
    </row>
    <row r="332" spans="11:13">
      <c r="K332" s="1" t="s">
        <v>624</v>
      </c>
      <c r="L332" s="13"/>
      <c r="M332" s="13"/>
    </row>
    <row r="333" spans="11:13">
      <c r="K333" s="1" t="s">
        <v>625</v>
      </c>
      <c r="L333" s="13"/>
      <c r="M333" s="13"/>
    </row>
    <row r="334" spans="11:13">
      <c r="K334" s="1" t="s">
        <v>626</v>
      </c>
      <c r="L334" s="13"/>
      <c r="M334" s="13"/>
    </row>
    <row r="335" spans="11:13">
      <c r="K335" s="1" t="s">
        <v>627</v>
      </c>
      <c r="L335" s="13"/>
      <c r="M335" s="13"/>
    </row>
    <row r="336" spans="11:13">
      <c r="K336" s="1" t="s">
        <v>628</v>
      </c>
      <c r="L336" s="13"/>
      <c r="M336" s="13"/>
    </row>
    <row r="337" spans="11:13">
      <c r="K337" s="1" t="s">
        <v>629</v>
      </c>
      <c r="L337" s="13"/>
      <c r="M337" s="13"/>
    </row>
    <row r="338" spans="11:13">
      <c r="K338" s="1" t="s">
        <v>630</v>
      </c>
      <c r="L338" s="13"/>
      <c r="M338" s="13"/>
    </row>
    <row r="339" spans="11:13">
      <c r="K339" s="1" t="s">
        <v>631</v>
      </c>
      <c r="L339" s="13"/>
      <c r="M339" s="13"/>
    </row>
    <row r="340" spans="11:13">
      <c r="K340" s="1" t="s">
        <v>632</v>
      </c>
      <c r="L340" s="13"/>
      <c r="M340" s="13"/>
    </row>
    <row r="341" spans="11:13">
      <c r="K341" s="1" t="s">
        <v>633</v>
      </c>
      <c r="L341" s="13"/>
      <c r="M341" s="13"/>
    </row>
    <row r="342" spans="11:13">
      <c r="K342" s="1" t="s">
        <v>634</v>
      </c>
      <c r="L342" s="13"/>
      <c r="M342" s="13"/>
    </row>
    <row r="343" spans="11:13">
      <c r="K343" s="1" t="s">
        <v>635</v>
      </c>
      <c r="L343" s="13"/>
      <c r="M343" s="13"/>
    </row>
    <row r="344" spans="11:13">
      <c r="K344" s="1" t="s">
        <v>636</v>
      </c>
      <c r="L344" s="13"/>
      <c r="M344" s="13"/>
    </row>
    <row r="345" spans="11:13">
      <c r="K345" s="1" t="s">
        <v>637</v>
      </c>
      <c r="L345" s="13"/>
      <c r="M345" s="13"/>
    </row>
    <row r="346" spans="11:13">
      <c r="K346" s="1" t="s">
        <v>638</v>
      </c>
      <c r="L346" s="13"/>
      <c r="M346" s="13"/>
    </row>
    <row r="347" spans="11:13">
      <c r="K347" s="1" t="s">
        <v>639</v>
      </c>
      <c r="L347" s="13"/>
      <c r="M347" s="13"/>
    </row>
    <row r="348" spans="11:13">
      <c r="K348" s="1" t="s">
        <v>640</v>
      </c>
      <c r="L348" s="13"/>
      <c r="M348" s="13"/>
    </row>
    <row r="349" spans="11:13">
      <c r="K349" s="1" t="s">
        <v>641</v>
      </c>
      <c r="L349" s="13"/>
      <c r="M349" s="13"/>
    </row>
    <row r="350" spans="11:13">
      <c r="K350" s="1" t="s">
        <v>2023</v>
      </c>
      <c r="L350" s="13"/>
      <c r="M350" s="13"/>
    </row>
    <row r="351" spans="11:13">
      <c r="K351" s="1" t="s">
        <v>643</v>
      </c>
      <c r="L351" s="13"/>
      <c r="M351" s="13"/>
    </row>
    <row r="352" spans="11:13">
      <c r="K352" s="1" t="s">
        <v>644</v>
      </c>
      <c r="L352" s="13"/>
      <c r="M352" s="13"/>
    </row>
    <row r="353" spans="11:13">
      <c r="K353" s="1" t="s">
        <v>645</v>
      </c>
      <c r="L353" s="13"/>
      <c r="M353" s="13"/>
    </row>
    <row r="354" spans="11:13">
      <c r="K354" s="1" t="s">
        <v>646</v>
      </c>
      <c r="L354" s="13"/>
      <c r="M354" s="13"/>
    </row>
    <row r="355" spans="11:13">
      <c r="K355" s="1" t="s">
        <v>647</v>
      </c>
      <c r="L355" s="13"/>
      <c r="M355" s="13"/>
    </row>
    <row r="356" spans="11:13">
      <c r="K356" s="1" t="s">
        <v>648</v>
      </c>
      <c r="L356" s="13"/>
      <c r="M356" s="13"/>
    </row>
    <row r="357" spans="11:13">
      <c r="K357" s="1" t="s">
        <v>649</v>
      </c>
      <c r="L357" s="13"/>
      <c r="M357" s="13"/>
    </row>
    <row r="358" spans="11:13">
      <c r="K358" s="1" t="s">
        <v>650</v>
      </c>
      <c r="L358" s="13"/>
      <c r="M358" s="13"/>
    </row>
    <row r="359" spans="11:13">
      <c r="K359" s="1" t="s">
        <v>651</v>
      </c>
      <c r="L359" s="13"/>
      <c r="M359" s="13"/>
    </row>
    <row r="360" spans="11:13">
      <c r="K360" s="1" t="s">
        <v>652</v>
      </c>
      <c r="L360" s="13"/>
      <c r="M360" s="13"/>
    </row>
    <row r="361" spans="11:13">
      <c r="K361" s="1" t="s">
        <v>653</v>
      </c>
      <c r="L361" s="13"/>
      <c r="M361" s="13"/>
    </row>
    <row r="362" spans="11:13">
      <c r="K362" s="1" t="s">
        <v>654</v>
      </c>
      <c r="L362" s="13"/>
      <c r="M362" s="13"/>
    </row>
    <row r="363" spans="11:13">
      <c r="K363" s="1" t="s">
        <v>655</v>
      </c>
      <c r="L363" s="13"/>
      <c r="M363" s="13"/>
    </row>
    <row r="364" spans="11:13">
      <c r="K364" s="1" t="s">
        <v>656</v>
      </c>
      <c r="L364" s="13"/>
      <c r="M364" s="13"/>
    </row>
    <row r="365" spans="11:13">
      <c r="K365" s="1" t="s">
        <v>657</v>
      </c>
      <c r="L365" s="13"/>
      <c r="M365" s="13"/>
    </row>
    <row r="366" spans="11:13">
      <c r="K366" s="1" t="s">
        <v>658</v>
      </c>
      <c r="L366" s="13"/>
      <c r="M366" s="13"/>
    </row>
    <row r="367" spans="11:13">
      <c r="K367" s="1" t="s">
        <v>659</v>
      </c>
      <c r="L367" s="13"/>
      <c r="M367" s="13"/>
    </row>
    <row r="368" spans="11:13">
      <c r="K368" s="1" t="s">
        <v>660</v>
      </c>
      <c r="L368" s="13"/>
      <c r="M368" s="13"/>
    </row>
    <row r="369" spans="11:13">
      <c r="K369" s="1" t="s">
        <v>661</v>
      </c>
      <c r="L369" s="13"/>
      <c r="M369" s="13"/>
    </row>
    <row r="370" spans="11:13">
      <c r="K370" s="1" t="s">
        <v>662</v>
      </c>
      <c r="L370" s="13"/>
      <c r="M370" s="13"/>
    </row>
    <row r="371" spans="11:13">
      <c r="K371" s="1" t="s">
        <v>663</v>
      </c>
      <c r="L371" s="13"/>
      <c r="M371" s="13"/>
    </row>
    <row r="372" spans="11:13">
      <c r="K372" s="1" t="s">
        <v>664</v>
      </c>
      <c r="L372" s="13"/>
      <c r="M372" s="13"/>
    </row>
    <row r="373" spans="11:13">
      <c r="K373" s="1" t="s">
        <v>665</v>
      </c>
      <c r="L373" s="13"/>
      <c r="M373" s="13"/>
    </row>
    <row r="374" spans="11:13">
      <c r="K374" s="1" t="s">
        <v>666</v>
      </c>
      <c r="L374" s="13"/>
      <c r="M374" s="13"/>
    </row>
    <row r="375" spans="11:13">
      <c r="K375" s="1" t="s">
        <v>667</v>
      </c>
      <c r="L375" s="13"/>
      <c r="M375" s="13"/>
    </row>
    <row r="376" spans="11:13">
      <c r="K376" s="1" t="s">
        <v>668</v>
      </c>
      <c r="L376" s="13"/>
      <c r="M376" s="13"/>
    </row>
    <row r="377" spans="11:13">
      <c r="K377" s="1" t="s">
        <v>669</v>
      </c>
      <c r="L377" s="13"/>
      <c r="M377" s="13"/>
    </row>
    <row r="378" spans="11:13">
      <c r="K378" s="1" t="s">
        <v>670</v>
      </c>
      <c r="L378" s="13"/>
      <c r="M378" s="13"/>
    </row>
    <row r="379" spans="11:13">
      <c r="K379" s="1" t="s">
        <v>671</v>
      </c>
      <c r="L379" s="13"/>
      <c r="M379" s="13"/>
    </row>
    <row r="380" spans="11:13">
      <c r="K380" s="1" t="s">
        <v>672</v>
      </c>
      <c r="L380" s="13"/>
      <c r="M380" s="13"/>
    </row>
    <row r="381" spans="11:13">
      <c r="K381" s="1" t="s">
        <v>673</v>
      </c>
      <c r="L381" s="13"/>
      <c r="M381" s="13"/>
    </row>
    <row r="382" spans="11:13">
      <c r="K382" s="1" t="s">
        <v>674</v>
      </c>
      <c r="L382" s="13"/>
      <c r="M382" s="13"/>
    </row>
    <row r="383" spans="11:13">
      <c r="K383" s="1" t="s">
        <v>675</v>
      </c>
      <c r="L383" s="13"/>
      <c r="M383" s="13"/>
    </row>
    <row r="384" spans="11:13">
      <c r="K384" s="1" t="s">
        <v>676</v>
      </c>
      <c r="L384" s="13"/>
      <c r="M384" s="13"/>
    </row>
    <row r="385" spans="11:13">
      <c r="K385" s="1" t="s">
        <v>677</v>
      </c>
      <c r="L385" s="13"/>
      <c r="M385" s="13"/>
    </row>
    <row r="386" spans="11:13">
      <c r="K386" s="1" t="s">
        <v>678</v>
      </c>
      <c r="L386" s="13"/>
      <c r="M386" s="13"/>
    </row>
    <row r="387" spans="11:13">
      <c r="K387" s="1" t="s">
        <v>679</v>
      </c>
      <c r="L387" s="13"/>
      <c r="M387" s="13"/>
    </row>
    <row r="388" spans="11:13">
      <c r="K388" s="1" t="s">
        <v>680</v>
      </c>
      <c r="L388" s="13"/>
      <c r="M388" s="13"/>
    </row>
    <row r="389" spans="11:13">
      <c r="K389" s="1" t="s">
        <v>681</v>
      </c>
      <c r="L389" s="13"/>
      <c r="M389" s="13"/>
    </row>
    <row r="390" spans="11:13">
      <c r="K390" s="1" t="s">
        <v>682</v>
      </c>
      <c r="L390" s="13"/>
      <c r="M390" s="13"/>
    </row>
    <row r="391" spans="11:13">
      <c r="K391" s="1" t="s">
        <v>683</v>
      </c>
      <c r="L391" s="13"/>
      <c r="M391" s="13"/>
    </row>
    <row r="392" spans="11:13">
      <c r="K392" s="1" t="s">
        <v>684</v>
      </c>
      <c r="L392" s="13"/>
      <c r="M392" s="13"/>
    </row>
    <row r="393" spans="11:13">
      <c r="K393" s="1" t="s">
        <v>685</v>
      </c>
      <c r="L393" s="13"/>
      <c r="M393" s="13"/>
    </row>
    <row r="394" spans="11:13">
      <c r="K394" s="1" t="s">
        <v>686</v>
      </c>
      <c r="L394" s="13"/>
      <c r="M394" s="13"/>
    </row>
    <row r="395" spans="11:13">
      <c r="K395" s="1" t="s">
        <v>687</v>
      </c>
      <c r="L395" s="13"/>
      <c r="M395" s="13"/>
    </row>
    <row r="396" spans="11:13">
      <c r="K396" s="1" t="s">
        <v>688</v>
      </c>
      <c r="L396" s="13"/>
      <c r="M396" s="13"/>
    </row>
    <row r="397" spans="11:13">
      <c r="K397" s="1" t="s">
        <v>689</v>
      </c>
      <c r="L397" s="13"/>
      <c r="M397" s="13"/>
    </row>
    <row r="398" spans="11:13">
      <c r="K398" s="1" t="s">
        <v>690</v>
      </c>
      <c r="L398" s="13"/>
      <c r="M398" s="13"/>
    </row>
    <row r="399" spans="11:13">
      <c r="K399" s="1" t="s">
        <v>691</v>
      </c>
      <c r="L399" s="13"/>
      <c r="M399" s="13"/>
    </row>
    <row r="400" spans="11:13">
      <c r="K400" s="1" t="s">
        <v>692</v>
      </c>
      <c r="L400" s="13"/>
      <c r="M400" s="13"/>
    </row>
    <row r="401" spans="11:13">
      <c r="K401" s="1" t="s">
        <v>693</v>
      </c>
      <c r="L401" s="13"/>
      <c r="M401" s="13"/>
    </row>
    <row r="402" spans="11:13">
      <c r="K402" s="1" t="s">
        <v>694</v>
      </c>
      <c r="L402" s="13"/>
      <c r="M402" s="13"/>
    </row>
    <row r="403" spans="11:13">
      <c r="K403" s="1" t="s">
        <v>695</v>
      </c>
      <c r="L403" s="13"/>
      <c r="M403" s="13"/>
    </row>
    <row r="404" spans="11:13">
      <c r="K404" s="1" t="s">
        <v>696</v>
      </c>
      <c r="L404" s="13"/>
      <c r="M404" s="13"/>
    </row>
    <row r="405" spans="11:13">
      <c r="K405" s="1" t="s">
        <v>697</v>
      </c>
      <c r="L405" s="13"/>
      <c r="M405" s="13"/>
    </row>
    <row r="406" spans="11:13">
      <c r="K406" s="1" t="s">
        <v>698</v>
      </c>
      <c r="L406" s="13"/>
      <c r="M406" s="13"/>
    </row>
    <row r="407" spans="11:13">
      <c r="K407" s="1" t="s">
        <v>699</v>
      </c>
      <c r="L407" s="13"/>
      <c r="M407" s="13"/>
    </row>
    <row r="408" spans="11:13">
      <c r="K408" s="1" t="s">
        <v>700</v>
      </c>
      <c r="L408" s="13"/>
      <c r="M408" s="13"/>
    </row>
    <row r="409" spans="11:13">
      <c r="K409" s="1" t="s">
        <v>701</v>
      </c>
      <c r="L409" s="13"/>
      <c r="M409" s="13"/>
    </row>
    <row r="410" spans="11:13">
      <c r="K410" s="1" t="s">
        <v>702</v>
      </c>
      <c r="L410" s="13"/>
      <c r="M410" s="13"/>
    </row>
    <row r="411" spans="11:13">
      <c r="K411" s="1" t="s">
        <v>703</v>
      </c>
      <c r="L411" s="13"/>
      <c r="M411" s="13"/>
    </row>
    <row r="412" spans="11:13">
      <c r="K412" s="1" t="s">
        <v>704</v>
      </c>
      <c r="L412" s="13"/>
      <c r="M412" s="13"/>
    </row>
    <row r="413" spans="11:13">
      <c r="K413" s="1" t="s">
        <v>705</v>
      </c>
      <c r="L413" s="13"/>
      <c r="M413" s="13"/>
    </row>
    <row r="414" spans="11:13">
      <c r="K414" s="1" t="s">
        <v>706</v>
      </c>
      <c r="L414" s="13"/>
      <c r="M414" s="13"/>
    </row>
    <row r="415" spans="11:13">
      <c r="K415" s="1" t="s">
        <v>707</v>
      </c>
      <c r="L415" s="13"/>
      <c r="M415" s="13"/>
    </row>
    <row r="416" spans="11:13">
      <c r="K416" s="1" t="s">
        <v>708</v>
      </c>
      <c r="L416" s="13"/>
      <c r="M416" s="13"/>
    </row>
    <row r="417" spans="11:13">
      <c r="K417" s="1" t="s">
        <v>709</v>
      </c>
      <c r="L417" s="13"/>
      <c r="M417" s="13"/>
    </row>
    <row r="418" spans="11:13">
      <c r="K418" s="1" t="s">
        <v>710</v>
      </c>
      <c r="L418" s="13"/>
      <c r="M418" s="13"/>
    </row>
    <row r="419" spans="11:13">
      <c r="K419" s="1" t="s">
        <v>711</v>
      </c>
      <c r="L419" s="13"/>
      <c r="M419" s="13"/>
    </row>
    <row r="420" spans="11:13">
      <c r="K420" s="1" t="s">
        <v>712</v>
      </c>
      <c r="L420" s="13"/>
      <c r="M420" s="13"/>
    </row>
    <row r="421" spans="11:13">
      <c r="K421" s="1" t="s">
        <v>713</v>
      </c>
      <c r="L421" s="13"/>
      <c r="M421" s="13"/>
    </row>
    <row r="422" spans="11:13">
      <c r="K422" s="1" t="s">
        <v>714</v>
      </c>
      <c r="L422" s="13"/>
      <c r="M422" s="13"/>
    </row>
    <row r="423" spans="11:13">
      <c r="K423" s="1" t="s">
        <v>715</v>
      </c>
      <c r="L423" s="13"/>
      <c r="M423" s="13"/>
    </row>
    <row r="424" spans="11:13">
      <c r="K424" s="1" t="s">
        <v>716</v>
      </c>
      <c r="L424" s="13"/>
      <c r="M424" s="13"/>
    </row>
    <row r="425" spans="11:13">
      <c r="K425" s="1" t="s">
        <v>717</v>
      </c>
      <c r="L425" s="13"/>
      <c r="M425" s="13"/>
    </row>
    <row r="426" spans="11:13">
      <c r="K426" s="1" t="s">
        <v>718</v>
      </c>
      <c r="L426" s="13"/>
      <c r="M426" s="13"/>
    </row>
    <row r="427" spans="11:13">
      <c r="K427" s="1" t="s">
        <v>719</v>
      </c>
      <c r="L427" s="13"/>
      <c r="M427" s="13"/>
    </row>
    <row r="428" spans="11:13">
      <c r="K428" s="1" t="s">
        <v>720</v>
      </c>
      <c r="L428" s="13"/>
      <c r="M428" s="13"/>
    </row>
    <row r="429" spans="11:13">
      <c r="K429" s="1" t="s">
        <v>721</v>
      </c>
      <c r="L429" s="13"/>
      <c r="M429" s="13"/>
    </row>
    <row r="430" spans="11:13">
      <c r="K430" s="1" t="s">
        <v>722</v>
      </c>
      <c r="L430" s="13"/>
      <c r="M430" s="13"/>
    </row>
    <row r="431" spans="11:13">
      <c r="K431" s="1" t="s">
        <v>723</v>
      </c>
      <c r="L431" s="13"/>
      <c r="M431" s="13"/>
    </row>
    <row r="432" spans="11:13">
      <c r="K432" s="1" t="s">
        <v>724</v>
      </c>
      <c r="L432" s="13"/>
      <c r="M432" s="13"/>
    </row>
    <row r="433" spans="11:13">
      <c r="K433" s="1" t="s">
        <v>725</v>
      </c>
      <c r="L433" s="13"/>
      <c r="M433" s="13"/>
    </row>
    <row r="434" spans="11:13">
      <c r="K434" s="1" t="s">
        <v>726</v>
      </c>
      <c r="L434" s="13"/>
      <c r="M434" s="13"/>
    </row>
    <row r="435" spans="11:13">
      <c r="K435" s="1" t="s">
        <v>727</v>
      </c>
      <c r="L435" s="13"/>
      <c r="M435" s="13"/>
    </row>
    <row r="436" spans="11:13">
      <c r="K436" s="1" t="s">
        <v>728</v>
      </c>
      <c r="L436" s="13"/>
      <c r="M436" s="13"/>
    </row>
    <row r="437" spans="11:13">
      <c r="K437" s="1" t="s">
        <v>729</v>
      </c>
      <c r="L437" s="13"/>
      <c r="M437" s="13"/>
    </row>
    <row r="438" spans="11:13">
      <c r="K438" s="1" t="s">
        <v>730</v>
      </c>
      <c r="L438" s="13"/>
      <c r="M438" s="13"/>
    </row>
    <row r="439" spans="11:13">
      <c r="K439" s="1" t="s">
        <v>731</v>
      </c>
      <c r="L439" s="13"/>
      <c r="M439" s="13"/>
    </row>
    <row r="440" spans="11:13">
      <c r="K440" s="1" t="s">
        <v>732</v>
      </c>
      <c r="L440" s="13"/>
      <c r="M440" s="13"/>
    </row>
    <row r="441" spans="11:13">
      <c r="K441" s="1" t="s">
        <v>733</v>
      </c>
      <c r="L441" s="13"/>
      <c r="M441" s="13"/>
    </row>
    <row r="442" spans="11:13">
      <c r="K442" s="1" t="s">
        <v>734</v>
      </c>
      <c r="L442" s="13"/>
      <c r="M442" s="13"/>
    </row>
    <row r="443" spans="11:13">
      <c r="K443" s="1" t="s">
        <v>735</v>
      </c>
      <c r="L443" s="13"/>
      <c r="M443" s="13"/>
    </row>
    <row r="444" spans="11:13">
      <c r="K444" s="1" t="s">
        <v>736</v>
      </c>
      <c r="L444" s="13"/>
      <c r="M444" s="13"/>
    </row>
    <row r="445" spans="11:13">
      <c r="K445" s="1" t="s">
        <v>737</v>
      </c>
      <c r="L445" s="13"/>
      <c r="M445" s="13"/>
    </row>
    <row r="446" spans="11:13">
      <c r="K446" s="1" t="s">
        <v>738</v>
      </c>
      <c r="L446" s="13"/>
      <c r="M446" s="13"/>
    </row>
    <row r="447" spans="11:13">
      <c r="K447" s="1" t="s">
        <v>739</v>
      </c>
      <c r="L447" s="13"/>
      <c r="M447" s="13"/>
    </row>
    <row r="448" spans="11:13">
      <c r="K448" s="1" t="s">
        <v>2024</v>
      </c>
      <c r="L448" s="13"/>
      <c r="M448" s="13"/>
    </row>
    <row r="449" spans="11:13">
      <c r="K449" s="1" t="s">
        <v>741</v>
      </c>
      <c r="L449" s="13"/>
      <c r="M449" s="13"/>
    </row>
    <row r="450" spans="11:13">
      <c r="K450" s="1" t="s">
        <v>742</v>
      </c>
      <c r="L450" s="13"/>
      <c r="M450" s="13"/>
    </row>
    <row r="451" spans="11:13">
      <c r="K451" s="1" t="s">
        <v>743</v>
      </c>
      <c r="L451" s="13"/>
      <c r="M451" s="13"/>
    </row>
    <row r="452" spans="11:13">
      <c r="K452" s="1" t="s">
        <v>744</v>
      </c>
      <c r="L452" s="13"/>
      <c r="M452" s="13"/>
    </row>
    <row r="453" spans="11:13">
      <c r="K453" s="1" t="s">
        <v>745</v>
      </c>
      <c r="L453" s="13"/>
      <c r="M453" s="13"/>
    </row>
    <row r="454" spans="11:13">
      <c r="K454" s="1" t="s">
        <v>746</v>
      </c>
      <c r="L454" s="13"/>
      <c r="M454" s="13"/>
    </row>
    <row r="455" spans="11:13">
      <c r="K455" s="1" t="s">
        <v>747</v>
      </c>
      <c r="L455" s="13"/>
      <c r="M455" s="13"/>
    </row>
    <row r="456" spans="11:13">
      <c r="K456" s="1" t="s">
        <v>748</v>
      </c>
      <c r="L456" s="13"/>
      <c r="M456" s="13"/>
    </row>
    <row r="457" spans="11:13">
      <c r="K457" s="1" t="s">
        <v>749</v>
      </c>
      <c r="L457" s="13"/>
      <c r="M457" s="13"/>
    </row>
    <row r="458" spans="11:13">
      <c r="K458" s="1" t="s">
        <v>750</v>
      </c>
      <c r="L458" s="13"/>
      <c r="M458" s="13"/>
    </row>
    <row r="459" spans="11:13">
      <c r="K459" s="1" t="s">
        <v>751</v>
      </c>
      <c r="L459" s="13"/>
      <c r="M459" s="13"/>
    </row>
    <row r="460" spans="11:13">
      <c r="K460" s="1" t="s">
        <v>752</v>
      </c>
      <c r="L460" s="13"/>
      <c r="M460" s="13"/>
    </row>
    <row r="461" spans="11:13">
      <c r="K461" s="1" t="s">
        <v>753</v>
      </c>
      <c r="L461" s="13"/>
      <c r="M461" s="13"/>
    </row>
    <row r="462" spans="11:13">
      <c r="K462" s="1" t="s">
        <v>754</v>
      </c>
      <c r="L462" s="13"/>
      <c r="M462" s="13"/>
    </row>
    <row r="463" spans="11:13">
      <c r="K463" s="1" t="s">
        <v>755</v>
      </c>
      <c r="L463" s="13"/>
      <c r="M463" s="13"/>
    </row>
    <row r="464" spans="11:13">
      <c r="K464" s="1" t="s">
        <v>756</v>
      </c>
      <c r="L464" s="13"/>
      <c r="M464" s="13"/>
    </row>
    <row r="465" spans="11:13">
      <c r="K465" s="1" t="s">
        <v>757</v>
      </c>
      <c r="L465" s="13"/>
      <c r="M465" s="13"/>
    </row>
    <row r="466" spans="11:13">
      <c r="K466" s="1" t="s">
        <v>758</v>
      </c>
      <c r="L466" s="13"/>
      <c r="M466" s="13"/>
    </row>
    <row r="467" spans="11:13">
      <c r="K467" s="1" t="s">
        <v>759</v>
      </c>
      <c r="L467" s="13"/>
      <c r="M467" s="13"/>
    </row>
    <row r="468" spans="11:13">
      <c r="K468" s="1" t="s">
        <v>760</v>
      </c>
      <c r="L468" s="13"/>
      <c r="M468" s="13"/>
    </row>
    <row r="469" spans="11:13">
      <c r="K469" s="1" t="s">
        <v>761</v>
      </c>
      <c r="L469" s="13"/>
      <c r="M469" s="13"/>
    </row>
    <row r="470" spans="11:13">
      <c r="K470" s="1" t="s">
        <v>762</v>
      </c>
      <c r="L470" s="13"/>
      <c r="M470" s="13"/>
    </row>
    <row r="471" spans="11:13">
      <c r="K471" s="1" t="s">
        <v>763</v>
      </c>
      <c r="L471" s="13"/>
      <c r="M471" s="13"/>
    </row>
    <row r="472" spans="11:13">
      <c r="K472" s="1" t="s">
        <v>764</v>
      </c>
      <c r="L472" s="13"/>
      <c r="M472" s="13"/>
    </row>
    <row r="473" spans="11:13">
      <c r="K473" s="1" t="s">
        <v>765</v>
      </c>
      <c r="L473" s="13"/>
      <c r="M473" s="13"/>
    </row>
    <row r="474" spans="11:13">
      <c r="K474" s="1" t="s">
        <v>766</v>
      </c>
      <c r="L474" s="13"/>
      <c r="M474" s="13"/>
    </row>
    <row r="475" spans="11:13">
      <c r="K475" s="1" t="s">
        <v>767</v>
      </c>
      <c r="L475" s="13"/>
      <c r="M475" s="13"/>
    </row>
    <row r="476" spans="11:13">
      <c r="K476" s="1" t="s">
        <v>768</v>
      </c>
      <c r="L476" s="13"/>
      <c r="M476" s="13"/>
    </row>
    <row r="477" spans="11:13">
      <c r="K477" s="1" t="s">
        <v>769</v>
      </c>
      <c r="L477" s="13"/>
      <c r="M477" s="13"/>
    </row>
    <row r="478" spans="11:13">
      <c r="K478" s="1" t="s">
        <v>770</v>
      </c>
      <c r="L478" s="13"/>
      <c r="M478" s="13"/>
    </row>
    <row r="479" spans="11:13">
      <c r="K479" s="1" t="s">
        <v>771</v>
      </c>
      <c r="L479" s="13"/>
      <c r="M479" s="13"/>
    </row>
    <row r="480" spans="11:13">
      <c r="K480" s="1" t="s">
        <v>772</v>
      </c>
      <c r="L480" s="13"/>
      <c r="M480" s="13"/>
    </row>
    <row r="481" spans="11:13">
      <c r="K481" s="1" t="s">
        <v>773</v>
      </c>
      <c r="L481" s="13"/>
      <c r="M481" s="13"/>
    </row>
    <row r="482" spans="11:13">
      <c r="K482" s="1" t="s">
        <v>774</v>
      </c>
      <c r="L482" s="13"/>
      <c r="M482" s="13"/>
    </row>
    <row r="483" spans="11:13">
      <c r="K483" s="1" t="s">
        <v>775</v>
      </c>
      <c r="L483" s="13"/>
      <c r="M483" s="13"/>
    </row>
    <row r="484" spans="11:13">
      <c r="K484" s="1" t="s">
        <v>776</v>
      </c>
      <c r="L484" s="13"/>
      <c r="M484" s="13"/>
    </row>
    <row r="485" spans="11:13">
      <c r="K485" s="1" t="s">
        <v>777</v>
      </c>
      <c r="L485" s="13"/>
      <c r="M485" s="13"/>
    </row>
    <row r="486" spans="11:13">
      <c r="K486" s="1" t="s">
        <v>778</v>
      </c>
      <c r="L486" s="13"/>
      <c r="M486" s="13"/>
    </row>
    <row r="487" spans="11:13">
      <c r="K487" s="1" t="s">
        <v>779</v>
      </c>
      <c r="L487" s="13"/>
      <c r="M487" s="13"/>
    </row>
    <row r="488" spans="11:13">
      <c r="K488" s="1" t="s">
        <v>780</v>
      </c>
      <c r="L488" s="13"/>
      <c r="M488" s="13"/>
    </row>
    <row r="489" spans="11:13">
      <c r="K489" s="1" t="s">
        <v>781</v>
      </c>
      <c r="L489" s="13"/>
      <c r="M489" s="13"/>
    </row>
    <row r="490" spans="11:13">
      <c r="K490" s="1" t="s">
        <v>782</v>
      </c>
      <c r="L490" s="13"/>
      <c r="M490" s="13"/>
    </row>
    <row r="491" spans="11:13">
      <c r="K491" s="1" t="s">
        <v>783</v>
      </c>
      <c r="L491" s="13"/>
      <c r="M491" s="13"/>
    </row>
    <row r="492" spans="11:13">
      <c r="K492" s="1" t="s">
        <v>784</v>
      </c>
      <c r="L492" s="13"/>
      <c r="M492" s="13"/>
    </row>
    <row r="493" spans="11:13">
      <c r="K493" s="1" t="s">
        <v>785</v>
      </c>
      <c r="L493" s="13"/>
      <c r="M493" s="13"/>
    </row>
    <row r="494" spans="11:13">
      <c r="K494" s="1" t="s">
        <v>786</v>
      </c>
      <c r="L494" s="13"/>
      <c r="M494" s="13"/>
    </row>
    <row r="495" spans="11:13">
      <c r="K495" s="1" t="s">
        <v>787</v>
      </c>
      <c r="L495" s="13"/>
      <c r="M495" s="13"/>
    </row>
    <row r="496" spans="11:13">
      <c r="K496" s="1" t="s">
        <v>788</v>
      </c>
      <c r="L496" s="13"/>
      <c r="M496" s="13"/>
    </row>
    <row r="497" spans="11:13">
      <c r="K497" s="1" t="s">
        <v>789</v>
      </c>
      <c r="L497" s="13"/>
      <c r="M497" s="13"/>
    </row>
    <row r="498" spans="11:13">
      <c r="K498" s="1" t="s">
        <v>790</v>
      </c>
      <c r="L498" s="13"/>
      <c r="M498" s="13"/>
    </row>
    <row r="499" spans="11:13">
      <c r="K499" s="1" t="s">
        <v>791</v>
      </c>
      <c r="L499" s="13"/>
      <c r="M499" s="13"/>
    </row>
    <row r="500" spans="11:13">
      <c r="K500" s="1" t="s">
        <v>792</v>
      </c>
      <c r="L500" s="13"/>
      <c r="M500" s="13"/>
    </row>
    <row r="501" spans="11:13">
      <c r="K501" s="1" t="s">
        <v>793</v>
      </c>
      <c r="L501" s="13"/>
      <c r="M501" s="13"/>
    </row>
    <row r="502" spans="11:13">
      <c r="K502" s="1" t="s">
        <v>794</v>
      </c>
      <c r="L502" s="13"/>
      <c r="M502" s="13"/>
    </row>
    <row r="503" spans="11:13">
      <c r="K503" s="1" t="s">
        <v>795</v>
      </c>
      <c r="L503" s="13"/>
      <c r="M503" s="13"/>
    </row>
    <row r="504" spans="11:13">
      <c r="K504" s="1" t="s">
        <v>796</v>
      </c>
      <c r="L504" s="13"/>
      <c r="M504" s="13"/>
    </row>
    <row r="505" spans="11:13">
      <c r="K505" s="1" t="s">
        <v>797</v>
      </c>
      <c r="L505" s="13"/>
      <c r="M505" s="13"/>
    </row>
    <row r="506" spans="11:13">
      <c r="K506" s="1" t="s">
        <v>798</v>
      </c>
      <c r="L506" s="13"/>
      <c r="M506" s="13"/>
    </row>
    <row r="507" spans="11:13">
      <c r="K507" s="1" t="s">
        <v>799</v>
      </c>
      <c r="L507" s="13"/>
      <c r="M507" s="13"/>
    </row>
    <row r="508" spans="11:13">
      <c r="K508" s="1" t="s">
        <v>800</v>
      </c>
      <c r="L508" s="13"/>
      <c r="M508" s="13"/>
    </row>
    <row r="509" spans="11:13">
      <c r="K509" s="1" t="s">
        <v>801</v>
      </c>
      <c r="L509" s="13"/>
      <c r="M509" s="13"/>
    </row>
    <row r="510" spans="11:13">
      <c r="K510" s="1" t="s">
        <v>802</v>
      </c>
      <c r="L510" s="13"/>
      <c r="M510" s="13"/>
    </row>
    <row r="511" spans="11:13">
      <c r="K511" s="1" t="s">
        <v>803</v>
      </c>
      <c r="L511" s="13"/>
      <c r="M511" s="13"/>
    </row>
    <row r="512" spans="11:13">
      <c r="K512" s="1" t="s">
        <v>804</v>
      </c>
      <c r="L512" s="13"/>
      <c r="M512" s="13"/>
    </row>
    <row r="513" spans="11:13">
      <c r="K513" s="1" t="s">
        <v>805</v>
      </c>
      <c r="L513" s="13"/>
      <c r="M513" s="13"/>
    </row>
    <row r="514" spans="11:13">
      <c r="K514" s="1" t="s">
        <v>806</v>
      </c>
      <c r="L514" s="13"/>
      <c r="M514" s="13"/>
    </row>
    <row r="515" spans="11:13">
      <c r="K515" s="1" t="s">
        <v>807</v>
      </c>
      <c r="L515" s="13"/>
      <c r="M515" s="13"/>
    </row>
    <row r="516" spans="11:13">
      <c r="K516" s="1" t="s">
        <v>808</v>
      </c>
      <c r="L516" s="13"/>
      <c r="M516" s="13"/>
    </row>
    <row r="517" spans="11:13">
      <c r="K517" s="1" t="s">
        <v>809</v>
      </c>
      <c r="L517" s="13"/>
      <c r="M517" s="13"/>
    </row>
    <row r="518" spans="11:13">
      <c r="K518" s="1" t="s">
        <v>810</v>
      </c>
      <c r="L518" s="13"/>
      <c r="M518" s="13"/>
    </row>
    <row r="519" spans="11:13">
      <c r="K519" s="1" t="s">
        <v>811</v>
      </c>
      <c r="L519" s="13"/>
      <c r="M519" s="13"/>
    </row>
    <row r="520" spans="11:13">
      <c r="K520" s="1" t="s">
        <v>812</v>
      </c>
      <c r="L520" s="13"/>
      <c r="M520" s="13"/>
    </row>
    <row r="521" spans="11:13">
      <c r="K521" s="1" t="s">
        <v>813</v>
      </c>
      <c r="L521" s="13"/>
      <c r="M521" s="13"/>
    </row>
    <row r="522" spans="11:13">
      <c r="K522" s="1" t="s">
        <v>814</v>
      </c>
      <c r="L522" s="13"/>
      <c r="M522" s="13"/>
    </row>
    <row r="523" spans="11:13">
      <c r="K523" s="1" t="s">
        <v>815</v>
      </c>
      <c r="L523" s="13"/>
      <c r="M523" s="13"/>
    </row>
    <row r="524" spans="11:13">
      <c r="K524" s="1" t="s">
        <v>816</v>
      </c>
      <c r="L524" s="13"/>
      <c r="M524" s="13"/>
    </row>
    <row r="525" spans="11:13">
      <c r="K525" s="1" t="s">
        <v>817</v>
      </c>
      <c r="L525" s="13"/>
      <c r="M525" s="13"/>
    </row>
    <row r="526" spans="11:13">
      <c r="K526" s="1" t="s">
        <v>818</v>
      </c>
      <c r="L526" s="13"/>
      <c r="M526" s="13"/>
    </row>
    <row r="527" spans="11:13">
      <c r="K527" s="1" t="s">
        <v>819</v>
      </c>
      <c r="L527" s="13"/>
      <c r="M527" s="13"/>
    </row>
    <row r="528" spans="11:13">
      <c r="K528" s="1" t="s">
        <v>820</v>
      </c>
      <c r="L528" s="13"/>
      <c r="M528" s="13"/>
    </row>
    <row r="529" spans="11:13">
      <c r="K529" s="1" t="s">
        <v>821</v>
      </c>
      <c r="L529" s="13"/>
      <c r="M529" s="13"/>
    </row>
    <row r="530" spans="11:13">
      <c r="K530" s="1" t="s">
        <v>822</v>
      </c>
      <c r="L530" s="13"/>
      <c r="M530" s="13"/>
    </row>
    <row r="531" spans="11:13">
      <c r="K531" s="1" t="s">
        <v>823</v>
      </c>
      <c r="L531" s="13"/>
      <c r="M531" s="13"/>
    </row>
    <row r="532" spans="11:13">
      <c r="K532" s="1" t="s">
        <v>824</v>
      </c>
      <c r="L532" s="13"/>
      <c r="M532" s="13"/>
    </row>
    <row r="533" spans="11:13">
      <c r="K533" s="1" t="s">
        <v>825</v>
      </c>
      <c r="L533" s="13"/>
      <c r="M533" s="13"/>
    </row>
    <row r="534" spans="11:13">
      <c r="K534" s="1" t="s">
        <v>826</v>
      </c>
      <c r="L534" s="13"/>
      <c r="M534" s="13"/>
    </row>
    <row r="535" spans="11:13">
      <c r="K535" s="1" t="s">
        <v>827</v>
      </c>
      <c r="L535" s="13"/>
      <c r="M535" s="13"/>
    </row>
    <row r="536" spans="11:13">
      <c r="K536" s="1" t="s">
        <v>828</v>
      </c>
      <c r="L536" s="13"/>
      <c r="M536" s="13"/>
    </row>
    <row r="537" spans="11:13">
      <c r="K537" s="1" t="s">
        <v>829</v>
      </c>
      <c r="L537" s="13"/>
      <c r="M537" s="13"/>
    </row>
    <row r="538" spans="11:13">
      <c r="K538" s="1" t="s">
        <v>830</v>
      </c>
      <c r="L538" s="13"/>
      <c r="M538" s="13"/>
    </row>
    <row r="539" spans="11:13">
      <c r="K539" s="1" t="s">
        <v>831</v>
      </c>
      <c r="L539" s="13"/>
      <c r="M539" s="13"/>
    </row>
    <row r="540" spans="11:13">
      <c r="K540" s="1" t="s">
        <v>832</v>
      </c>
      <c r="L540" s="13"/>
      <c r="M540" s="13"/>
    </row>
    <row r="541" spans="11:13">
      <c r="K541" s="1" t="s">
        <v>833</v>
      </c>
      <c r="L541" s="13"/>
      <c r="M541" s="13"/>
    </row>
    <row r="542" spans="11:13">
      <c r="K542" s="1" t="s">
        <v>834</v>
      </c>
      <c r="L542" s="13"/>
      <c r="M542" s="13"/>
    </row>
    <row r="543" spans="11:13">
      <c r="K543" s="1" t="s">
        <v>835</v>
      </c>
      <c r="L543" s="13"/>
      <c r="M543" s="13"/>
    </row>
    <row r="544" spans="11:13">
      <c r="K544" s="1" t="s">
        <v>836</v>
      </c>
      <c r="L544" s="13"/>
      <c r="M544" s="13"/>
    </row>
    <row r="545" spans="11:13">
      <c r="K545" s="1" t="s">
        <v>837</v>
      </c>
      <c r="L545" s="13"/>
      <c r="M545" s="13"/>
    </row>
    <row r="546" spans="11:13">
      <c r="K546" s="1" t="s">
        <v>838</v>
      </c>
      <c r="L546" s="13"/>
      <c r="M546" s="13"/>
    </row>
    <row r="547" spans="11:13">
      <c r="K547" s="1" t="s">
        <v>839</v>
      </c>
      <c r="L547" s="13"/>
      <c r="M547" s="13"/>
    </row>
    <row r="548" spans="11:13">
      <c r="K548" s="1" t="s">
        <v>840</v>
      </c>
      <c r="L548" s="13"/>
      <c r="M548" s="13"/>
    </row>
    <row r="549" spans="11:13">
      <c r="K549" s="1" t="s">
        <v>841</v>
      </c>
      <c r="L549" s="13"/>
      <c r="M549" s="13"/>
    </row>
    <row r="550" spans="11:13">
      <c r="K550" s="1" t="s">
        <v>842</v>
      </c>
      <c r="L550" s="13"/>
      <c r="M550" s="13"/>
    </row>
    <row r="551" spans="11:13">
      <c r="K551" s="1" t="s">
        <v>843</v>
      </c>
      <c r="L551" s="13"/>
      <c r="M551" s="13"/>
    </row>
    <row r="552" spans="11:13">
      <c r="K552" s="1" t="s">
        <v>844</v>
      </c>
      <c r="L552" s="13"/>
      <c r="M552" s="13"/>
    </row>
    <row r="553" spans="11:13">
      <c r="K553" s="1" t="s">
        <v>845</v>
      </c>
      <c r="L553" s="13"/>
      <c r="M553" s="13"/>
    </row>
    <row r="554" spans="11:13">
      <c r="K554" s="1" t="s">
        <v>846</v>
      </c>
      <c r="L554" s="13"/>
      <c r="M554" s="13"/>
    </row>
    <row r="555" spans="11:13">
      <c r="K555" s="1" t="s">
        <v>847</v>
      </c>
      <c r="L555" s="13"/>
      <c r="M555" s="13"/>
    </row>
    <row r="556" spans="11:13">
      <c r="K556" s="1" t="s">
        <v>848</v>
      </c>
      <c r="L556" s="13"/>
      <c r="M556" s="13"/>
    </row>
    <row r="557" spans="11:13">
      <c r="K557" s="1" t="s">
        <v>2025</v>
      </c>
      <c r="L557" s="13"/>
      <c r="M557" s="13"/>
    </row>
    <row r="558" spans="11:13">
      <c r="K558" s="1" t="s">
        <v>849</v>
      </c>
      <c r="L558" s="13"/>
      <c r="M558" s="13"/>
    </row>
    <row r="559" spans="11:13">
      <c r="K559" s="1" t="s">
        <v>850</v>
      </c>
      <c r="L559" s="13"/>
      <c r="M559" s="13"/>
    </row>
    <row r="560" spans="11:13">
      <c r="K560" s="1" t="s">
        <v>851</v>
      </c>
      <c r="L560" s="13"/>
      <c r="M560" s="13"/>
    </row>
    <row r="561" spans="11:13">
      <c r="K561" s="1" t="s">
        <v>852</v>
      </c>
      <c r="L561" s="13"/>
      <c r="M561" s="13"/>
    </row>
    <row r="562" spans="11:13">
      <c r="K562" s="1" t="s">
        <v>853</v>
      </c>
      <c r="L562" s="13"/>
      <c r="M562" s="13"/>
    </row>
    <row r="563" spans="11:13">
      <c r="K563" s="1" t="s">
        <v>854</v>
      </c>
      <c r="L563" s="13"/>
      <c r="M563" s="13"/>
    </row>
    <row r="564" spans="11:13">
      <c r="K564" s="1" t="s">
        <v>855</v>
      </c>
      <c r="L564" s="13"/>
      <c r="M564" s="13"/>
    </row>
    <row r="565" spans="11:13">
      <c r="K565" s="1" t="s">
        <v>856</v>
      </c>
      <c r="L565" s="13"/>
      <c r="M565" s="13"/>
    </row>
    <row r="566" spans="11:13">
      <c r="K566" s="1" t="s">
        <v>857</v>
      </c>
      <c r="L566" s="13"/>
      <c r="M566" s="13"/>
    </row>
    <row r="567" spans="11:13">
      <c r="K567" s="1" t="s">
        <v>858</v>
      </c>
      <c r="L567" s="13"/>
      <c r="M567" s="13"/>
    </row>
    <row r="568" spans="11:13">
      <c r="K568" s="1" t="s">
        <v>859</v>
      </c>
      <c r="L568" s="13"/>
      <c r="M568" s="13"/>
    </row>
    <row r="569" spans="11:13">
      <c r="K569" s="1" t="s">
        <v>860</v>
      </c>
      <c r="L569" s="13"/>
      <c r="M569" s="13"/>
    </row>
    <row r="570" spans="11:13">
      <c r="K570" s="1" t="s">
        <v>861</v>
      </c>
      <c r="L570" s="13"/>
      <c r="M570" s="13"/>
    </row>
    <row r="571" spans="11:13">
      <c r="K571" s="1" t="s">
        <v>862</v>
      </c>
      <c r="L571" s="13"/>
      <c r="M571" s="13"/>
    </row>
    <row r="572" spans="11:13">
      <c r="K572" s="1" t="s">
        <v>863</v>
      </c>
      <c r="L572" s="13"/>
      <c r="M572" s="13"/>
    </row>
    <row r="573" spans="11:13">
      <c r="K573" s="1" t="s">
        <v>864</v>
      </c>
      <c r="L573" s="13"/>
      <c r="M573" s="13"/>
    </row>
    <row r="574" spans="11:13">
      <c r="K574" s="1" t="s">
        <v>865</v>
      </c>
      <c r="L574" s="13"/>
      <c r="M574" s="13"/>
    </row>
    <row r="575" spans="11:13">
      <c r="K575" s="1" t="s">
        <v>866</v>
      </c>
      <c r="L575" s="13"/>
      <c r="M575" s="13"/>
    </row>
    <row r="576" spans="11:13">
      <c r="K576" s="1" t="s">
        <v>867</v>
      </c>
      <c r="L576" s="13"/>
      <c r="M576" s="13"/>
    </row>
    <row r="577" spans="11:13">
      <c r="K577" s="1" t="s">
        <v>868</v>
      </c>
      <c r="L577" s="13"/>
      <c r="M577" s="13"/>
    </row>
    <row r="578" spans="11:13">
      <c r="K578" s="1" t="s">
        <v>869</v>
      </c>
      <c r="L578" s="13"/>
      <c r="M578" s="13"/>
    </row>
    <row r="579" spans="11:13">
      <c r="K579" s="1" t="s">
        <v>870</v>
      </c>
      <c r="L579" s="13"/>
      <c r="M579" s="13"/>
    </row>
    <row r="580" spans="11:13">
      <c r="K580" s="1" t="s">
        <v>871</v>
      </c>
      <c r="L580" s="13"/>
      <c r="M580" s="13"/>
    </row>
    <row r="581" spans="11:13">
      <c r="K581" s="1" t="s">
        <v>872</v>
      </c>
      <c r="L581" s="13"/>
      <c r="M581" s="13"/>
    </row>
    <row r="582" spans="11:13">
      <c r="K582" s="1" t="s">
        <v>2026</v>
      </c>
      <c r="L582" s="13"/>
      <c r="M582" s="13"/>
    </row>
    <row r="583" spans="11:13">
      <c r="K583" s="1" t="s">
        <v>874</v>
      </c>
      <c r="L583" s="13"/>
      <c r="M583" s="13"/>
    </row>
    <row r="584" spans="11:13">
      <c r="K584" s="1" t="s">
        <v>875</v>
      </c>
      <c r="L584" s="13"/>
      <c r="M584" s="13"/>
    </row>
    <row r="585" spans="11:13">
      <c r="K585" s="1" t="s">
        <v>876</v>
      </c>
      <c r="L585" s="13"/>
      <c r="M585" s="13"/>
    </row>
    <row r="586" spans="11:13">
      <c r="K586" s="1" t="s">
        <v>877</v>
      </c>
      <c r="L586" s="13"/>
      <c r="M586" s="13"/>
    </row>
    <row r="587" spans="11:13">
      <c r="K587" s="1" t="s">
        <v>878</v>
      </c>
      <c r="L587" s="13"/>
      <c r="M587" s="13"/>
    </row>
    <row r="588" spans="11:13">
      <c r="K588" s="1" t="s">
        <v>879</v>
      </c>
      <c r="L588" s="13"/>
      <c r="M588" s="13"/>
    </row>
    <row r="589" spans="11:13">
      <c r="K589" s="1" t="s">
        <v>880</v>
      </c>
      <c r="L589" s="13"/>
      <c r="M589" s="13"/>
    </row>
    <row r="590" spans="11:13">
      <c r="K590" s="1" t="s">
        <v>881</v>
      </c>
      <c r="L590" s="13"/>
      <c r="M590" s="13"/>
    </row>
    <row r="591" spans="11:13">
      <c r="K591" s="1" t="s">
        <v>882</v>
      </c>
      <c r="L591" s="13"/>
      <c r="M591" s="13"/>
    </row>
    <row r="592" spans="11:13">
      <c r="K592" s="1" t="s">
        <v>883</v>
      </c>
      <c r="L592" s="13"/>
      <c r="M592" s="13"/>
    </row>
    <row r="593" spans="11:13">
      <c r="K593" s="1" t="s">
        <v>884</v>
      </c>
      <c r="L593" s="13"/>
      <c r="M593" s="13"/>
    </row>
    <row r="594" spans="11:13">
      <c r="K594" s="1" t="s">
        <v>885</v>
      </c>
      <c r="L594" s="13"/>
      <c r="M594" s="13"/>
    </row>
    <row r="595" spans="11:13">
      <c r="K595" s="1" t="s">
        <v>886</v>
      </c>
      <c r="L595" s="13"/>
      <c r="M595" s="13"/>
    </row>
    <row r="596" spans="11:13">
      <c r="K596" s="1" t="s">
        <v>887</v>
      </c>
      <c r="L596" s="13"/>
      <c r="M596" s="13"/>
    </row>
    <row r="597" spans="11:13">
      <c r="K597" s="1" t="s">
        <v>888</v>
      </c>
      <c r="L597" s="13"/>
      <c r="M597" s="13"/>
    </row>
    <row r="598" spans="11:13">
      <c r="K598" s="1" t="s">
        <v>889</v>
      </c>
      <c r="L598" s="13"/>
      <c r="M598" s="13"/>
    </row>
    <row r="599" spans="11:13">
      <c r="K599" s="1" t="s">
        <v>890</v>
      </c>
      <c r="L599" s="13"/>
      <c r="M599" s="13"/>
    </row>
    <row r="600" spans="11:13">
      <c r="K600" s="1" t="s">
        <v>891</v>
      </c>
      <c r="L600" s="13"/>
      <c r="M600" s="13"/>
    </row>
    <row r="601" spans="11:13">
      <c r="K601" s="1" t="s">
        <v>892</v>
      </c>
      <c r="L601" s="13"/>
      <c r="M601" s="13"/>
    </row>
    <row r="602" spans="11:13">
      <c r="K602" s="1" t="s">
        <v>893</v>
      </c>
      <c r="L602" s="13"/>
      <c r="M602" s="13"/>
    </row>
    <row r="603" spans="11:13">
      <c r="K603" s="1" t="s">
        <v>894</v>
      </c>
      <c r="L603" s="13"/>
      <c r="M603" s="13"/>
    </row>
    <row r="604" spans="11:13">
      <c r="K604" s="1" t="s">
        <v>895</v>
      </c>
      <c r="L604" s="13"/>
      <c r="M604" s="13"/>
    </row>
    <row r="605" spans="11:13">
      <c r="K605" s="1" t="s">
        <v>896</v>
      </c>
      <c r="L605" s="13"/>
      <c r="M605" s="13"/>
    </row>
    <row r="606" spans="11:13">
      <c r="K606" s="1" t="s">
        <v>897</v>
      </c>
      <c r="L606" s="13"/>
      <c r="M606" s="13"/>
    </row>
    <row r="607" spans="11:13">
      <c r="K607" s="1" t="s">
        <v>898</v>
      </c>
      <c r="L607" s="13"/>
      <c r="M607" s="13"/>
    </row>
    <row r="608" spans="11:13">
      <c r="K608" s="1" t="s">
        <v>899</v>
      </c>
      <c r="L608" s="13"/>
      <c r="M608" s="13"/>
    </row>
    <row r="609" spans="11:13">
      <c r="K609" s="1" t="s">
        <v>900</v>
      </c>
      <c r="L609" s="13"/>
      <c r="M609" s="13"/>
    </row>
    <row r="610" spans="11:13">
      <c r="K610" s="1" t="s">
        <v>901</v>
      </c>
      <c r="L610" s="13"/>
      <c r="M610" s="13"/>
    </row>
    <row r="611" spans="11:13">
      <c r="K611" s="1" t="s">
        <v>902</v>
      </c>
      <c r="L611" s="13"/>
      <c r="M611" s="13"/>
    </row>
    <row r="612" spans="11:13">
      <c r="K612" s="1" t="s">
        <v>903</v>
      </c>
      <c r="L612" s="13"/>
      <c r="M612" s="13"/>
    </row>
    <row r="613" spans="11:13">
      <c r="K613" s="1" t="s">
        <v>904</v>
      </c>
      <c r="L613" s="13"/>
      <c r="M613" s="13"/>
    </row>
    <row r="614" spans="11:13">
      <c r="K614" s="1" t="s">
        <v>905</v>
      </c>
      <c r="L614" s="13"/>
      <c r="M614" s="13"/>
    </row>
    <row r="615" spans="11:13">
      <c r="K615" s="1" t="s">
        <v>906</v>
      </c>
      <c r="L615" s="13"/>
      <c r="M615" s="13"/>
    </row>
    <row r="616" spans="11:13">
      <c r="K616" s="1" t="s">
        <v>907</v>
      </c>
      <c r="L616" s="13"/>
      <c r="M616" s="13"/>
    </row>
    <row r="617" spans="11:13">
      <c r="K617" s="1" t="s">
        <v>908</v>
      </c>
      <c r="L617" s="13"/>
      <c r="M617" s="13"/>
    </row>
    <row r="618" spans="11:13">
      <c r="K618" s="1" t="s">
        <v>909</v>
      </c>
      <c r="L618" s="13"/>
      <c r="M618" s="13"/>
    </row>
    <row r="619" spans="11:13">
      <c r="K619" s="1" t="s">
        <v>910</v>
      </c>
      <c r="L619" s="13"/>
      <c r="M619" s="13"/>
    </row>
    <row r="620" spans="11:13">
      <c r="K620" s="1" t="s">
        <v>911</v>
      </c>
      <c r="L620" s="13"/>
      <c r="M620" s="13"/>
    </row>
    <row r="621" spans="11:13">
      <c r="K621" s="1" t="s">
        <v>912</v>
      </c>
      <c r="L621" s="13"/>
      <c r="M621" s="13"/>
    </row>
    <row r="622" spans="11:13">
      <c r="K622" s="1" t="s">
        <v>913</v>
      </c>
      <c r="L622" s="13"/>
      <c r="M622" s="13"/>
    </row>
    <row r="623" spans="11:13">
      <c r="K623" s="1" t="s">
        <v>914</v>
      </c>
      <c r="L623" s="13"/>
      <c r="M623" s="13"/>
    </row>
    <row r="624" spans="11:13">
      <c r="K624" s="1" t="s">
        <v>915</v>
      </c>
      <c r="L624" s="13"/>
      <c r="M624" s="13"/>
    </row>
    <row r="625" spans="11:13">
      <c r="K625" s="1" t="s">
        <v>916</v>
      </c>
      <c r="L625" s="13"/>
      <c r="M625" s="13"/>
    </row>
    <row r="626" spans="11:13">
      <c r="K626" s="1" t="s">
        <v>917</v>
      </c>
      <c r="L626" s="13"/>
      <c r="M626" s="13"/>
    </row>
    <row r="627" spans="11:13">
      <c r="K627" s="1" t="s">
        <v>918</v>
      </c>
      <c r="L627" s="13"/>
      <c r="M627" s="13"/>
    </row>
    <row r="628" spans="11:13">
      <c r="K628" s="1" t="s">
        <v>919</v>
      </c>
      <c r="L628" s="13"/>
      <c r="M628" s="13"/>
    </row>
    <row r="629" spans="11:13">
      <c r="K629" s="1" t="s">
        <v>920</v>
      </c>
      <c r="L629" s="13"/>
      <c r="M629" s="13"/>
    </row>
    <row r="630" spans="11:13">
      <c r="K630" s="1" t="s">
        <v>921</v>
      </c>
      <c r="L630" s="13"/>
      <c r="M630" s="13"/>
    </row>
    <row r="631" spans="11:13">
      <c r="K631" s="1" t="s">
        <v>922</v>
      </c>
      <c r="L631" s="13"/>
      <c r="M631" s="13"/>
    </row>
    <row r="632" spans="11:13">
      <c r="K632" s="1" t="s">
        <v>923</v>
      </c>
      <c r="L632" s="13"/>
      <c r="M632" s="13"/>
    </row>
    <row r="633" spans="11:13">
      <c r="K633" s="1" t="s">
        <v>924</v>
      </c>
      <c r="L633" s="13"/>
      <c r="M633" s="13"/>
    </row>
    <row r="634" spans="11:13">
      <c r="K634" s="1" t="s">
        <v>925</v>
      </c>
      <c r="L634" s="13"/>
      <c r="M634" s="13"/>
    </row>
    <row r="635" spans="11:13">
      <c r="K635" s="1" t="s">
        <v>926</v>
      </c>
      <c r="L635" s="13"/>
      <c r="M635" s="13"/>
    </row>
    <row r="636" spans="11:13">
      <c r="K636" s="1" t="s">
        <v>927</v>
      </c>
      <c r="L636" s="13"/>
      <c r="M636" s="13"/>
    </row>
    <row r="637" spans="11:13">
      <c r="K637" s="1" t="s">
        <v>928</v>
      </c>
      <c r="L637" s="13"/>
      <c r="M637" s="13"/>
    </row>
    <row r="638" spans="11:13">
      <c r="K638" s="1" t="s">
        <v>929</v>
      </c>
      <c r="L638" s="13"/>
      <c r="M638" s="13"/>
    </row>
    <row r="639" spans="11:13">
      <c r="K639" s="1" t="s">
        <v>930</v>
      </c>
      <c r="L639" s="13"/>
      <c r="M639" s="13"/>
    </row>
    <row r="640" spans="11:13">
      <c r="K640" s="1" t="s">
        <v>931</v>
      </c>
      <c r="L640" s="13"/>
      <c r="M640" s="13"/>
    </row>
    <row r="641" spans="11:13">
      <c r="K641" s="1" t="s">
        <v>932</v>
      </c>
      <c r="L641" s="13"/>
      <c r="M641" s="13"/>
    </row>
    <row r="642" spans="11:13">
      <c r="K642" s="1" t="s">
        <v>933</v>
      </c>
      <c r="L642" s="13"/>
      <c r="M642" s="13"/>
    </row>
    <row r="643" spans="11:13">
      <c r="K643" s="1" t="s">
        <v>934</v>
      </c>
      <c r="L643" s="13"/>
      <c r="M643" s="13"/>
    </row>
    <row r="644" spans="11:13">
      <c r="K644" s="1" t="s">
        <v>935</v>
      </c>
      <c r="L644" s="13"/>
      <c r="M644" s="13"/>
    </row>
    <row r="645" spans="11:13">
      <c r="K645" s="1" t="s">
        <v>936</v>
      </c>
      <c r="L645" s="13"/>
      <c r="M645" s="13"/>
    </row>
    <row r="646" spans="11:13">
      <c r="K646" s="1" t="s">
        <v>937</v>
      </c>
      <c r="L646" s="13"/>
      <c r="M646" s="13"/>
    </row>
    <row r="647" spans="11:13">
      <c r="K647" s="1" t="s">
        <v>938</v>
      </c>
      <c r="L647" s="13"/>
      <c r="M647" s="13"/>
    </row>
    <row r="648" spans="11:13">
      <c r="K648" s="1" t="s">
        <v>939</v>
      </c>
      <c r="L648" s="13"/>
      <c r="M648" s="13"/>
    </row>
    <row r="649" spans="11:13">
      <c r="K649" s="1" t="s">
        <v>940</v>
      </c>
      <c r="L649" s="13"/>
      <c r="M649" s="13"/>
    </row>
    <row r="650" spans="11:13">
      <c r="K650" s="1" t="s">
        <v>941</v>
      </c>
      <c r="L650" s="13"/>
      <c r="M650" s="13"/>
    </row>
    <row r="651" spans="11:13">
      <c r="K651" s="1" t="s">
        <v>942</v>
      </c>
      <c r="L651" s="13"/>
      <c r="M651" s="13"/>
    </row>
    <row r="652" spans="11:13">
      <c r="K652" s="1" t="s">
        <v>943</v>
      </c>
      <c r="L652" s="13"/>
      <c r="M652" s="13"/>
    </row>
    <row r="653" spans="11:13">
      <c r="K653" s="1" t="s">
        <v>944</v>
      </c>
      <c r="L653" s="13"/>
      <c r="M653" s="13"/>
    </row>
    <row r="654" spans="11:13">
      <c r="K654" s="1" t="s">
        <v>945</v>
      </c>
      <c r="L654" s="13"/>
      <c r="M654" s="13"/>
    </row>
    <row r="655" spans="11:13">
      <c r="K655" s="1" t="s">
        <v>946</v>
      </c>
      <c r="L655" s="13"/>
      <c r="M655" s="13"/>
    </row>
    <row r="656" spans="11:13">
      <c r="K656" s="1" t="s">
        <v>947</v>
      </c>
      <c r="L656" s="13"/>
      <c r="M656" s="13"/>
    </row>
    <row r="657" spans="11:13">
      <c r="K657" s="1" t="s">
        <v>948</v>
      </c>
      <c r="L657" s="13"/>
      <c r="M657" s="13"/>
    </row>
    <row r="658" spans="11:13">
      <c r="K658" s="1" t="s">
        <v>949</v>
      </c>
      <c r="L658" s="13"/>
      <c r="M658" s="13"/>
    </row>
    <row r="659" spans="11:13">
      <c r="K659" s="1" t="s">
        <v>950</v>
      </c>
      <c r="L659" s="13"/>
      <c r="M659" s="13"/>
    </row>
    <row r="660" spans="11:13">
      <c r="K660" s="1" t="s">
        <v>951</v>
      </c>
      <c r="L660" s="13"/>
      <c r="M660" s="13"/>
    </row>
    <row r="661" spans="11:13">
      <c r="K661" s="1" t="s">
        <v>952</v>
      </c>
      <c r="L661" s="13"/>
      <c r="M661" s="13"/>
    </row>
    <row r="662" spans="11:13">
      <c r="K662" s="1" t="s">
        <v>953</v>
      </c>
      <c r="L662" s="13"/>
      <c r="M662" s="13"/>
    </row>
    <row r="663" spans="11:13">
      <c r="K663" s="1" t="s">
        <v>954</v>
      </c>
      <c r="L663" s="13"/>
      <c r="M663" s="13"/>
    </row>
    <row r="664" spans="11:13">
      <c r="K664" s="1" t="s">
        <v>955</v>
      </c>
      <c r="L664" s="13"/>
      <c r="M664" s="13"/>
    </row>
    <row r="665" spans="11:13">
      <c r="K665" s="1" t="s">
        <v>956</v>
      </c>
      <c r="L665" s="13"/>
      <c r="M665" s="13"/>
    </row>
    <row r="666" spans="11:13">
      <c r="K666" s="1" t="s">
        <v>957</v>
      </c>
      <c r="L666" s="13"/>
      <c r="M666" s="13"/>
    </row>
    <row r="667" spans="11:13">
      <c r="K667" s="1" t="s">
        <v>958</v>
      </c>
      <c r="L667" s="13"/>
      <c r="M667" s="13"/>
    </row>
    <row r="668" spans="11:13">
      <c r="K668" s="1" t="s">
        <v>959</v>
      </c>
      <c r="L668" s="13"/>
      <c r="M668" s="13"/>
    </row>
    <row r="669" spans="11:13">
      <c r="K669" s="1" t="s">
        <v>960</v>
      </c>
      <c r="L669" s="13"/>
      <c r="M669" s="13"/>
    </row>
    <row r="670" spans="11:13">
      <c r="K670" s="1" t="s">
        <v>961</v>
      </c>
      <c r="L670" s="13"/>
      <c r="M670" s="13"/>
    </row>
    <row r="671" spans="11:13">
      <c r="K671" s="1" t="s">
        <v>962</v>
      </c>
      <c r="L671" s="13"/>
      <c r="M671" s="13"/>
    </row>
    <row r="672" spans="11:13">
      <c r="K672" s="1" t="s">
        <v>963</v>
      </c>
      <c r="L672" s="13"/>
      <c r="M672" s="13"/>
    </row>
    <row r="673" spans="11:13">
      <c r="K673" s="1" t="s">
        <v>964</v>
      </c>
      <c r="L673" s="13"/>
      <c r="M673" s="13"/>
    </row>
    <row r="674" spans="11:13">
      <c r="K674" s="1" t="s">
        <v>965</v>
      </c>
      <c r="L674" s="13"/>
      <c r="M674" s="13"/>
    </row>
    <row r="675" spans="11:13">
      <c r="K675" s="1" t="s">
        <v>966</v>
      </c>
      <c r="L675" s="13"/>
      <c r="M675" s="13"/>
    </row>
    <row r="676" spans="11:13">
      <c r="K676" s="1" t="s">
        <v>967</v>
      </c>
      <c r="L676" s="13"/>
      <c r="M676" s="13"/>
    </row>
    <row r="677" spans="11:13">
      <c r="K677" s="1" t="s">
        <v>968</v>
      </c>
      <c r="L677" s="13"/>
      <c r="M677" s="13"/>
    </row>
    <row r="678" spans="11:13">
      <c r="K678" s="1" t="s">
        <v>969</v>
      </c>
      <c r="L678" s="13"/>
      <c r="M678" s="13"/>
    </row>
    <row r="679" spans="11:13">
      <c r="K679" s="1" t="s">
        <v>970</v>
      </c>
      <c r="L679" s="13"/>
      <c r="M679" s="13"/>
    </row>
    <row r="680" spans="11:13">
      <c r="K680" s="1" t="s">
        <v>971</v>
      </c>
      <c r="L680" s="13"/>
      <c r="M680" s="13"/>
    </row>
    <row r="681" spans="11:13">
      <c r="K681" s="1" t="s">
        <v>972</v>
      </c>
      <c r="L681" s="13"/>
      <c r="M681" s="13"/>
    </row>
    <row r="682" spans="11:13">
      <c r="K682" s="1" t="s">
        <v>973</v>
      </c>
      <c r="L682" s="13"/>
      <c r="M682" s="13"/>
    </row>
    <row r="683" spans="11:13">
      <c r="K683" s="1" t="s">
        <v>974</v>
      </c>
      <c r="L683" s="13"/>
      <c r="M683" s="13"/>
    </row>
    <row r="684" spans="11:13">
      <c r="K684" s="1" t="s">
        <v>975</v>
      </c>
      <c r="L684" s="13"/>
      <c r="M684" s="13"/>
    </row>
    <row r="685" spans="11:13">
      <c r="K685" s="1" t="s">
        <v>976</v>
      </c>
      <c r="L685" s="13"/>
      <c r="M685" s="13"/>
    </row>
    <row r="686" spans="11:13">
      <c r="K686" s="1" t="s">
        <v>977</v>
      </c>
      <c r="L686" s="13"/>
      <c r="M686" s="13"/>
    </row>
    <row r="687" spans="11:13">
      <c r="K687" s="1" t="s">
        <v>978</v>
      </c>
      <c r="L687" s="13"/>
      <c r="M687" s="13"/>
    </row>
    <row r="688" spans="11:13">
      <c r="K688" s="1" t="s">
        <v>979</v>
      </c>
      <c r="L688" s="13"/>
      <c r="M688" s="13"/>
    </row>
    <row r="689" spans="11:13">
      <c r="K689" s="1" t="s">
        <v>980</v>
      </c>
      <c r="L689" s="13"/>
      <c r="M689" s="13"/>
    </row>
    <row r="690" spans="11:13">
      <c r="K690" s="1" t="s">
        <v>981</v>
      </c>
      <c r="L690" s="13"/>
      <c r="M690" s="13"/>
    </row>
    <row r="691" spans="11:13">
      <c r="K691" s="1" t="s">
        <v>982</v>
      </c>
      <c r="L691" s="13"/>
      <c r="M691" s="13"/>
    </row>
    <row r="692" spans="11:13">
      <c r="K692" s="1" t="s">
        <v>983</v>
      </c>
      <c r="L692" s="13"/>
      <c r="M692" s="13"/>
    </row>
    <row r="693" spans="11:13">
      <c r="K693" s="1" t="s">
        <v>984</v>
      </c>
      <c r="L693" s="13"/>
      <c r="M693" s="13"/>
    </row>
    <row r="694" spans="11:13">
      <c r="K694" s="1" t="s">
        <v>985</v>
      </c>
      <c r="L694" s="13"/>
      <c r="M694" s="13"/>
    </row>
    <row r="695" spans="11:13">
      <c r="K695" s="1" t="s">
        <v>986</v>
      </c>
      <c r="L695" s="13"/>
      <c r="M695" s="13"/>
    </row>
    <row r="696" spans="11:13">
      <c r="K696" s="1" t="s">
        <v>987</v>
      </c>
      <c r="L696" s="13"/>
      <c r="M696" s="13"/>
    </row>
    <row r="697" spans="11:13">
      <c r="K697" s="1" t="s">
        <v>988</v>
      </c>
      <c r="L697" s="13"/>
      <c r="M697" s="13"/>
    </row>
    <row r="698" spans="11:13">
      <c r="K698" s="1" t="s">
        <v>989</v>
      </c>
      <c r="L698" s="13"/>
      <c r="M698" s="13"/>
    </row>
    <row r="699" spans="11:13">
      <c r="K699" s="1" t="s">
        <v>990</v>
      </c>
      <c r="L699" s="13"/>
      <c r="M699" s="13"/>
    </row>
    <row r="700" spans="11:13">
      <c r="K700" s="1" t="s">
        <v>991</v>
      </c>
      <c r="L700" s="13"/>
      <c r="M700" s="13"/>
    </row>
    <row r="701" spans="11:13">
      <c r="K701" s="1" t="s">
        <v>992</v>
      </c>
      <c r="L701" s="13"/>
      <c r="M701" s="13"/>
    </row>
    <row r="702" spans="11:13">
      <c r="K702" s="1" t="s">
        <v>993</v>
      </c>
      <c r="L702" s="13"/>
      <c r="M702" s="13"/>
    </row>
    <row r="703" spans="11:13">
      <c r="K703" s="1" t="s">
        <v>994</v>
      </c>
      <c r="L703" s="13"/>
      <c r="M703" s="13"/>
    </row>
    <row r="704" spans="11:13">
      <c r="K704" s="1" t="s">
        <v>995</v>
      </c>
      <c r="L704" s="13"/>
      <c r="M704" s="13"/>
    </row>
    <row r="705" spans="11:13">
      <c r="K705" s="1" t="s">
        <v>996</v>
      </c>
      <c r="L705" s="13"/>
      <c r="M705" s="13"/>
    </row>
    <row r="706" spans="11:13">
      <c r="K706" s="1" t="s">
        <v>997</v>
      </c>
      <c r="L706" s="13"/>
      <c r="M706" s="13"/>
    </row>
    <row r="707" spans="11:13">
      <c r="K707" s="1" t="s">
        <v>998</v>
      </c>
      <c r="L707" s="13"/>
      <c r="M707" s="13"/>
    </row>
    <row r="708" spans="11:13">
      <c r="K708" s="1" t="s">
        <v>999</v>
      </c>
      <c r="L708" s="13"/>
      <c r="M708" s="13"/>
    </row>
    <row r="709" spans="11:13">
      <c r="K709" s="1" t="s">
        <v>1000</v>
      </c>
      <c r="L709" s="13"/>
      <c r="M709" s="13"/>
    </row>
    <row r="710" spans="11:13">
      <c r="K710" s="1" t="s">
        <v>1001</v>
      </c>
      <c r="L710" s="13"/>
      <c r="M710" s="13"/>
    </row>
    <row r="711" spans="11:13">
      <c r="K711" s="1" t="s">
        <v>1002</v>
      </c>
      <c r="L711" s="13"/>
      <c r="M711" s="13"/>
    </row>
    <row r="712" spans="11:13">
      <c r="K712" s="1" t="s">
        <v>1003</v>
      </c>
      <c r="L712" s="13"/>
      <c r="M712" s="13"/>
    </row>
    <row r="713" spans="11:13">
      <c r="K713" s="1" t="s">
        <v>1004</v>
      </c>
      <c r="L713" s="13"/>
      <c r="M713" s="13"/>
    </row>
    <row r="714" spans="11:13">
      <c r="K714" s="1" t="s">
        <v>1005</v>
      </c>
      <c r="L714" s="13"/>
      <c r="M714" s="13"/>
    </row>
    <row r="715" spans="11:13">
      <c r="K715" s="1" t="s">
        <v>1006</v>
      </c>
      <c r="L715" s="13"/>
      <c r="M715" s="13"/>
    </row>
    <row r="716" spans="11:13">
      <c r="K716" s="1" t="s">
        <v>1007</v>
      </c>
      <c r="L716" s="13"/>
      <c r="M716" s="13"/>
    </row>
    <row r="717" spans="11:13">
      <c r="K717" s="1" t="s">
        <v>1008</v>
      </c>
      <c r="L717" s="13"/>
      <c r="M717" s="13"/>
    </row>
    <row r="718" spans="11:13">
      <c r="K718" s="1" t="s">
        <v>1009</v>
      </c>
      <c r="L718" s="13"/>
      <c r="M718" s="13"/>
    </row>
    <row r="719" spans="11:13">
      <c r="K719" s="1" t="s">
        <v>1010</v>
      </c>
      <c r="L719" s="13"/>
      <c r="M719" s="13"/>
    </row>
    <row r="720" spans="11:13">
      <c r="K720" s="1" t="s">
        <v>1011</v>
      </c>
      <c r="L720" s="13"/>
      <c r="M720" s="13"/>
    </row>
    <row r="721" spans="11:13">
      <c r="K721" s="1" t="s">
        <v>1012</v>
      </c>
      <c r="L721" s="13"/>
      <c r="M721" s="13"/>
    </row>
    <row r="722" spans="11:13">
      <c r="K722" s="1" t="s">
        <v>1013</v>
      </c>
      <c r="L722" s="13"/>
      <c r="M722" s="13"/>
    </row>
    <row r="723" spans="11:13">
      <c r="K723" s="1" t="s">
        <v>1014</v>
      </c>
      <c r="L723" s="13"/>
      <c r="M723" s="13"/>
    </row>
    <row r="724" spans="11:13">
      <c r="K724" s="1" t="s">
        <v>1015</v>
      </c>
      <c r="L724" s="13"/>
      <c r="M724" s="13"/>
    </row>
    <row r="725" spans="11:13">
      <c r="K725" s="1" t="s">
        <v>1016</v>
      </c>
      <c r="L725" s="13"/>
      <c r="M725" s="13"/>
    </row>
    <row r="726" spans="11:13">
      <c r="K726" s="1" t="s">
        <v>1017</v>
      </c>
      <c r="L726" s="13"/>
      <c r="M726" s="13"/>
    </row>
    <row r="727" spans="11:13">
      <c r="K727" s="1" t="s">
        <v>1018</v>
      </c>
      <c r="L727" s="13"/>
      <c r="M727" s="13"/>
    </row>
    <row r="728" spans="11:13">
      <c r="K728" s="1" t="s">
        <v>1019</v>
      </c>
      <c r="L728" s="13"/>
      <c r="M728" s="13"/>
    </row>
    <row r="729" spans="11:13">
      <c r="K729" s="1" t="s">
        <v>1020</v>
      </c>
      <c r="L729" s="13"/>
      <c r="M729" s="13"/>
    </row>
    <row r="730" spans="11:13">
      <c r="K730" s="1" t="s">
        <v>1021</v>
      </c>
      <c r="L730" s="13"/>
      <c r="M730" s="13"/>
    </row>
    <row r="731" spans="11:13">
      <c r="K731" s="1" t="s">
        <v>1022</v>
      </c>
      <c r="L731" s="13"/>
      <c r="M731" s="13"/>
    </row>
    <row r="732" spans="11:13">
      <c r="K732" s="1" t="s">
        <v>1023</v>
      </c>
      <c r="L732" s="13"/>
      <c r="M732" s="13"/>
    </row>
    <row r="733" spans="11:13">
      <c r="K733" s="1" t="s">
        <v>1024</v>
      </c>
      <c r="L733" s="13"/>
      <c r="M733" s="13"/>
    </row>
    <row r="734" spans="11:13">
      <c r="K734" s="1" t="s">
        <v>1025</v>
      </c>
      <c r="L734" s="13"/>
      <c r="M734" s="13"/>
    </row>
    <row r="735" spans="11:13">
      <c r="K735" s="1" t="s">
        <v>1026</v>
      </c>
      <c r="L735" s="13"/>
      <c r="M735" s="13"/>
    </row>
    <row r="736" spans="11:13">
      <c r="K736" s="1" t="s">
        <v>1027</v>
      </c>
      <c r="L736" s="13"/>
      <c r="M736" s="13"/>
    </row>
    <row r="737" spans="11:13">
      <c r="K737" s="1" t="s">
        <v>1028</v>
      </c>
      <c r="L737" s="13"/>
      <c r="M737" s="13"/>
    </row>
    <row r="738" spans="11:13">
      <c r="K738" s="1" t="s">
        <v>1029</v>
      </c>
      <c r="L738" s="13"/>
      <c r="M738" s="13"/>
    </row>
    <row r="739" spans="11:13">
      <c r="K739" s="1" t="s">
        <v>1030</v>
      </c>
      <c r="L739" s="13"/>
      <c r="M739" s="13"/>
    </row>
    <row r="740" spans="11:13">
      <c r="K740" s="1" t="s">
        <v>1031</v>
      </c>
      <c r="L740" s="13"/>
      <c r="M740" s="13"/>
    </row>
    <row r="741" spans="11:13">
      <c r="K741" s="1" t="s">
        <v>1032</v>
      </c>
      <c r="L741" s="13"/>
      <c r="M741" s="13"/>
    </row>
    <row r="742" spans="11:13">
      <c r="K742" s="1" t="s">
        <v>1033</v>
      </c>
      <c r="L742" s="13"/>
      <c r="M742" s="13"/>
    </row>
    <row r="743" spans="11:13">
      <c r="K743" s="1" t="s">
        <v>1034</v>
      </c>
      <c r="L743" s="13"/>
      <c r="M743" s="13"/>
    </row>
    <row r="744" spans="11:13">
      <c r="K744" s="1" t="s">
        <v>1035</v>
      </c>
      <c r="L744" s="13"/>
      <c r="M744" s="13"/>
    </row>
    <row r="745" spans="11:13">
      <c r="K745" s="1" t="s">
        <v>1036</v>
      </c>
      <c r="L745" s="13"/>
      <c r="M745" s="13"/>
    </row>
    <row r="746" spans="11:13">
      <c r="K746" s="1" t="s">
        <v>1037</v>
      </c>
      <c r="L746" s="13"/>
      <c r="M746" s="13"/>
    </row>
    <row r="747" spans="11:13">
      <c r="K747" s="1" t="s">
        <v>1038</v>
      </c>
      <c r="L747" s="13"/>
      <c r="M747" s="13"/>
    </row>
    <row r="748" spans="11:13">
      <c r="K748" s="1" t="s">
        <v>1039</v>
      </c>
      <c r="L748" s="13"/>
      <c r="M748" s="13"/>
    </row>
    <row r="749" spans="11:13">
      <c r="K749" s="1" t="s">
        <v>1040</v>
      </c>
      <c r="L749" s="13"/>
      <c r="M749" s="13"/>
    </row>
    <row r="750" spans="11:13">
      <c r="K750" s="1" t="s">
        <v>1041</v>
      </c>
      <c r="L750" s="13"/>
      <c r="M750" s="13"/>
    </row>
    <row r="751" spans="11:13">
      <c r="K751" s="1" t="s">
        <v>2027</v>
      </c>
      <c r="L751" s="13"/>
      <c r="M751" s="13"/>
    </row>
    <row r="752" spans="11:13">
      <c r="K752" s="1" t="s">
        <v>1043</v>
      </c>
      <c r="L752" s="13"/>
      <c r="M752" s="13"/>
    </row>
    <row r="753" spans="11:13">
      <c r="K753" s="1" t="s">
        <v>1044</v>
      </c>
      <c r="L753" s="13"/>
      <c r="M753" s="13"/>
    </row>
    <row r="754" spans="11:13">
      <c r="K754" s="1" t="s">
        <v>1045</v>
      </c>
      <c r="L754" s="13"/>
      <c r="M754" s="13"/>
    </row>
    <row r="755" spans="11:13">
      <c r="K755" s="1" t="s">
        <v>1046</v>
      </c>
      <c r="L755" s="13"/>
      <c r="M755" s="13"/>
    </row>
    <row r="756" spans="11:13">
      <c r="K756" s="1" t="s">
        <v>1047</v>
      </c>
      <c r="L756" s="13"/>
      <c r="M756" s="13"/>
    </row>
    <row r="757" spans="11:13">
      <c r="K757" s="1" t="s">
        <v>1048</v>
      </c>
      <c r="L757" s="13"/>
      <c r="M757" s="13"/>
    </row>
    <row r="758" spans="11:13">
      <c r="K758" s="1" t="s">
        <v>1049</v>
      </c>
      <c r="L758" s="13"/>
      <c r="M758" s="13"/>
    </row>
    <row r="759" spans="11:13">
      <c r="K759" s="1" t="s">
        <v>1050</v>
      </c>
      <c r="L759" s="13"/>
      <c r="M759" s="13"/>
    </row>
    <row r="760" spans="11:13">
      <c r="K760" s="1" t="s">
        <v>1051</v>
      </c>
      <c r="L760" s="13"/>
      <c r="M760" s="13"/>
    </row>
    <row r="761" spans="11:13">
      <c r="K761" s="1" t="s">
        <v>1052</v>
      </c>
      <c r="L761" s="13"/>
      <c r="M761" s="13"/>
    </row>
    <row r="762" spans="11:13">
      <c r="K762" s="1" t="s">
        <v>1053</v>
      </c>
      <c r="L762" s="13"/>
      <c r="M762" s="13"/>
    </row>
    <row r="763" spans="11:13">
      <c r="K763" s="1" t="s">
        <v>1054</v>
      </c>
      <c r="L763" s="13"/>
      <c r="M763" s="13"/>
    </row>
    <row r="764" spans="11:13">
      <c r="K764" s="1" t="s">
        <v>1055</v>
      </c>
      <c r="L764" s="13"/>
      <c r="M764" s="13"/>
    </row>
    <row r="765" spans="11:13">
      <c r="K765" s="1" t="s">
        <v>1056</v>
      </c>
      <c r="L765" s="13"/>
      <c r="M765" s="13"/>
    </row>
    <row r="766" spans="11:13">
      <c r="K766" s="1" t="s">
        <v>1057</v>
      </c>
      <c r="L766" s="13"/>
      <c r="M766" s="13"/>
    </row>
    <row r="767" spans="11:13">
      <c r="K767" s="1" t="s">
        <v>1058</v>
      </c>
      <c r="L767" s="13"/>
      <c r="M767" s="13"/>
    </row>
    <row r="768" spans="11:13">
      <c r="K768" s="1" t="s">
        <v>1059</v>
      </c>
      <c r="L768" s="13"/>
      <c r="M768" s="13"/>
    </row>
    <row r="769" spans="11:13">
      <c r="K769" s="1" t="s">
        <v>1060</v>
      </c>
      <c r="L769" s="13"/>
      <c r="M769" s="13"/>
    </row>
    <row r="770" spans="11:13">
      <c r="K770" s="1" t="s">
        <v>1061</v>
      </c>
      <c r="L770" s="13"/>
      <c r="M770" s="13"/>
    </row>
    <row r="771" spans="11:13">
      <c r="K771" s="1" t="s">
        <v>1062</v>
      </c>
      <c r="L771" s="13"/>
      <c r="M771" s="13"/>
    </row>
    <row r="772" spans="11:13">
      <c r="K772" s="1" t="s">
        <v>1063</v>
      </c>
      <c r="L772" s="13"/>
      <c r="M772" s="13"/>
    </row>
    <row r="773" spans="11:13">
      <c r="K773" s="1" t="s">
        <v>1064</v>
      </c>
      <c r="L773" s="13"/>
      <c r="M773" s="13"/>
    </row>
    <row r="774" spans="11:13">
      <c r="K774" s="1" t="s">
        <v>1065</v>
      </c>
      <c r="L774" s="13"/>
      <c r="M774" s="13"/>
    </row>
    <row r="775" spans="11:13">
      <c r="K775" s="1" t="s">
        <v>1066</v>
      </c>
      <c r="L775" s="13"/>
      <c r="M775" s="13"/>
    </row>
    <row r="776" spans="11:13">
      <c r="K776" s="1" t="s">
        <v>1067</v>
      </c>
      <c r="L776" s="13"/>
      <c r="M776" s="13"/>
    </row>
    <row r="777" spans="11:13">
      <c r="K777" s="1" t="s">
        <v>1068</v>
      </c>
      <c r="L777" s="13"/>
      <c r="M777" s="13"/>
    </row>
    <row r="778" spans="11:13">
      <c r="K778" s="1" t="s">
        <v>1069</v>
      </c>
      <c r="L778" s="13"/>
      <c r="M778" s="13"/>
    </row>
    <row r="779" spans="11:13">
      <c r="K779" s="1" t="s">
        <v>1070</v>
      </c>
      <c r="L779" s="13"/>
      <c r="M779" s="13"/>
    </row>
    <row r="780" spans="11:13">
      <c r="K780" s="1" t="s">
        <v>1071</v>
      </c>
      <c r="L780" s="13"/>
      <c r="M780" s="13"/>
    </row>
    <row r="781" spans="11:13">
      <c r="K781" s="1" t="s">
        <v>1072</v>
      </c>
      <c r="L781" s="13"/>
      <c r="M781" s="13"/>
    </row>
    <row r="782" spans="11:13">
      <c r="K782" s="1" t="s">
        <v>1073</v>
      </c>
      <c r="L782" s="13"/>
      <c r="M782" s="13"/>
    </row>
    <row r="783" spans="11:13">
      <c r="K783" s="1" t="s">
        <v>1074</v>
      </c>
      <c r="L783" s="13"/>
      <c r="M783" s="13"/>
    </row>
    <row r="784" spans="11:13">
      <c r="K784" s="1" t="s">
        <v>1075</v>
      </c>
      <c r="L784" s="13"/>
      <c r="M784" s="13"/>
    </row>
    <row r="785" spans="11:13">
      <c r="K785" s="1" t="s">
        <v>1076</v>
      </c>
      <c r="L785" s="13"/>
      <c r="M785" s="13"/>
    </row>
    <row r="786" spans="11:13">
      <c r="K786" s="1" t="s">
        <v>1077</v>
      </c>
      <c r="L786" s="13"/>
      <c r="M786" s="13"/>
    </row>
    <row r="787" spans="11:13">
      <c r="K787" s="1" t="s">
        <v>1078</v>
      </c>
      <c r="L787" s="13"/>
      <c r="M787" s="13"/>
    </row>
    <row r="788" spans="11:13">
      <c r="K788" s="1" t="s">
        <v>1079</v>
      </c>
      <c r="L788" s="13"/>
      <c r="M788" s="13"/>
    </row>
    <row r="789" spans="11:13">
      <c r="K789" s="1" t="s">
        <v>1080</v>
      </c>
      <c r="L789" s="13"/>
      <c r="M789" s="13"/>
    </row>
    <row r="790" spans="11:13">
      <c r="K790" s="1" t="s">
        <v>1081</v>
      </c>
      <c r="L790" s="13"/>
      <c r="M790" s="13"/>
    </row>
    <row r="791" spans="11:13">
      <c r="K791" s="1" t="s">
        <v>1082</v>
      </c>
      <c r="L791" s="13"/>
      <c r="M791" s="13"/>
    </row>
    <row r="792" spans="11:13">
      <c r="K792" s="1" t="s">
        <v>1083</v>
      </c>
      <c r="L792" s="13"/>
      <c r="M792" s="13"/>
    </row>
    <row r="793" spans="11:13">
      <c r="K793" s="1" t="s">
        <v>1084</v>
      </c>
      <c r="L793" s="13"/>
      <c r="M793" s="13"/>
    </row>
    <row r="794" spans="11:13">
      <c r="K794" s="1" t="s">
        <v>1085</v>
      </c>
      <c r="L794" s="13"/>
      <c r="M794" s="13"/>
    </row>
    <row r="795" spans="11:13">
      <c r="K795" s="1" t="s">
        <v>1086</v>
      </c>
      <c r="L795" s="13"/>
      <c r="M795" s="13"/>
    </row>
    <row r="796" spans="11:13">
      <c r="K796" s="1" t="s">
        <v>1087</v>
      </c>
      <c r="L796" s="13"/>
      <c r="M796" s="13"/>
    </row>
    <row r="797" spans="11:13">
      <c r="K797" s="1" t="s">
        <v>1088</v>
      </c>
      <c r="L797" s="13"/>
      <c r="M797" s="13"/>
    </row>
    <row r="798" spans="11:13">
      <c r="K798" s="1" t="s">
        <v>1089</v>
      </c>
      <c r="L798" s="13"/>
      <c r="M798" s="13"/>
    </row>
    <row r="799" spans="11:13">
      <c r="K799" s="1" t="s">
        <v>1090</v>
      </c>
      <c r="L799" s="13"/>
      <c r="M799" s="13"/>
    </row>
    <row r="800" spans="11:13">
      <c r="K800" s="1" t="s">
        <v>1091</v>
      </c>
      <c r="L800" s="13"/>
      <c r="M800" s="13"/>
    </row>
    <row r="801" spans="11:13">
      <c r="K801" s="1" t="s">
        <v>1092</v>
      </c>
      <c r="L801" s="13"/>
      <c r="M801" s="13"/>
    </row>
    <row r="802" spans="11:13">
      <c r="K802" s="1" t="s">
        <v>1093</v>
      </c>
      <c r="L802" s="13"/>
      <c r="M802" s="13"/>
    </row>
    <row r="803" spans="11:13">
      <c r="K803" s="1" t="s">
        <v>1094</v>
      </c>
      <c r="L803" s="13"/>
      <c r="M803" s="13"/>
    </row>
    <row r="804" spans="11:13">
      <c r="K804" s="1" t="s">
        <v>1095</v>
      </c>
      <c r="L804" s="13"/>
      <c r="M804" s="13"/>
    </row>
    <row r="805" spans="11:13">
      <c r="K805" s="1" t="s">
        <v>1096</v>
      </c>
      <c r="L805" s="13"/>
      <c r="M805" s="13"/>
    </row>
    <row r="806" spans="11:13">
      <c r="K806" s="1" t="s">
        <v>1097</v>
      </c>
      <c r="L806" s="13"/>
      <c r="M806" s="13"/>
    </row>
    <row r="807" spans="11:13">
      <c r="K807" s="1" t="s">
        <v>1098</v>
      </c>
      <c r="L807" s="13"/>
      <c r="M807" s="13"/>
    </row>
    <row r="808" spans="11:13">
      <c r="K808" s="1" t="s">
        <v>1099</v>
      </c>
      <c r="L808" s="13"/>
      <c r="M808" s="13"/>
    </row>
    <row r="809" spans="11:13">
      <c r="K809" s="1" t="s">
        <v>1100</v>
      </c>
      <c r="L809" s="13"/>
      <c r="M809" s="13"/>
    </row>
    <row r="810" spans="11:13">
      <c r="K810" s="1" t="s">
        <v>1101</v>
      </c>
      <c r="L810" s="13"/>
      <c r="M810" s="13"/>
    </row>
    <row r="811" spans="11:13">
      <c r="K811" s="1" t="s">
        <v>1102</v>
      </c>
      <c r="L811" s="13"/>
      <c r="M811" s="13"/>
    </row>
    <row r="812" spans="11:13">
      <c r="K812" s="1" t="s">
        <v>1103</v>
      </c>
      <c r="L812" s="13"/>
      <c r="M812" s="13"/>
    </row>
    <row r="813" spans="11:13">
      <c r="K813" s="1" t="s">
        <v>1104</v>
      </c>
      <c r="L813" s="13"/>
      <c r="M813" s="13"/>
    </row>
    <row r="814" spans="11:13">
      <c r="K814" s="1" t="s">
        <v>1105</v>
      </c>
      <c r="L814" s="13"/>
      <c r="M814" s="13"/>
    </row>
    <row r="815" spans="11:13">
      <c r="K815" s="1" t="s">
        <v>1106</v>
      </c>
      <c r="L815" s="13"/>
      <c r="M815" s="13"/>
    </row>
    <row r="816" spans="11:13">
      <c r="K816" s="1" t="s">
        <v>1107</v>
      </c>
      <c r="L816" s="13"/>
      <c r="M816" s="13"/>
    </row>
    <row r="817" spans="11:13">
      <c r="K817" s="1" t="s">
        <v>1108</v>
      </c>
      <c r="L817" s="13"/>
      <c r="M817" s="13"/>
    </row>
    <row r="818" spans="11:13">
      <c r="K818" s="1" t="s">
        <v>1109</v>
      </c>
      <c r="L818" s="13"/>
      <c r="M818" s="13"/>
    </row>
    <row r="819" spans="11:13">
      <c r="K819" s="1" t="s">
        <v>1110</v>
      </c>
      <c r="L819" s="13"/>
      <c r="M819" s="13"/>
    </row>
    <row r="820" spans="11:13">
      <c r="K820" s="1" t="s">
        <v>1111</v>
      </c>
      <c r="L820" s="13"/>
      <c r="M820" s="13"/>
    </row>
    <row r="821" spans="11:13">
      <c r="K821" s="1" t="s">
        <v>1112</v>
      </c>
      <c r="L821" s="13"/>
      <c r="M821" s="13"/>
    </row>
    <row r="822" spans="11:13">
      <c r="K822" s="1" t="s">
        <v>1113</v>
      </c>
      <c r="L822" s="13"/>
      <c r="M822" s="13"/>
    </row>
    <row r="823" spans="11:13">
      <c r="K823" s="1" t="s">
        <v>1114</v>
      </c>
      <c r="L823" s="13"/>
      <c r="M823" s="13"/>
    </row>
    <row r="824" spans="11:13">
      <c r="K824" s="1" t="s">
        <v>1115</v>
      </c>
      <c r="L824" s="13"/>
      <c r="M824" s="13"/>
    </row>
    <row r="825" spans="11:13">
      <c r="K825" s="1" t="s">
        <v>1116</v>
      </c>
      <c r="L825" s="13"/>
      <c r="M825" s="13"/>
    </row>
    <row r="826" spans="11:13">
      <c r="K826" s="1" t="s">
        <v>1117</v>
      </c>
      <c r="L826" s="13"/>
      <c r="M826" s="13"/>
    </row>
    <row r="827" spans="11:13">
      <c r="K827" s="1" t="s">
        <v>1118</v>
      </c>
      <c r="L827" s="13"/>
      <c r="M827" s="13"/>
    </row>
    <row r="828" spans="11:13">
      <c r="K828" s="1" t="s">
        <v>1119</v>
      </c>
      <c r="L828" s="13"/>
      <c r="M828" s="13"/>
    </row>
    <row r="829" spans="11:13">
      <c r="K829" s="1" t="s">
        <v>1120</v>
      </c>
      <c r="L829" s="13"/>
      <c r="M829" s="13"/>
    </row>
    <row r="830" spans="11:13">
      <c r="K830" s="1" t="s">
        <v>1121</v>
      </c>
      <c r="L830" s="13"/>
      <c r="M830" s="13"/>
    </row>
    <row r="831" spans="11:13">
      <c r="K831" s="1" t="s">
        <v>1122</v>
      </c>
      <c r="L831" s="13"/>
      <c r="M831" s="13"/>
    </row>
    <row r="832" spans="11:13">
      <c r="K832" s="1" t="s">
        <v>1123</v>
      </c>
      <c r="L832" s="13"/>
      <c r="M832" s="13"/>
    </row>
    <row r="833" spans="11:13">
      <c r="K833" s="1" t="s">
        <v>1124</v>
      </c>
      <c r="L833" s="13"/>
      <c r="M833" s="13"/>
    </row>
    <row r="834" spans="11:13">
      <c r="K834" s="1" t="s">
        <v>1125</v>
      </c>
      <c r="L834" s="13"/>
      <c r="M834" s="13"/>
    </row>
    <row r="835" spans="11:13">
      <c r="K835" s="1" t="s">
        <v>1126</v>
      </c>
      <c r="L835" s="13"/>
      <c r="M835" s="13"/>
    </row>
    <row r="836" spans="11:13">
      <c r="K836" s="1" t="s">
        <v>1127</v>
      </c>
      <c r="L836" s="13"/>
      <c r="M836" s="13"/>
    </row>
    <row r="837" spans="11:13">
      <c r="K837" s="1" t="s">
        <v>1128</v>
      </c>
      <c r="L837" s="13"/>
      <c r="M837" s="13"/>
    </row>
    <row r="838" spans="11:13">
      <c r="K838" s="1" t="s">
        <v>1129</v>
      </c>
      <c r="L838" s="13"/>
      <c r="M838" s="13"/>
    </row>
    <row r="839" spans="11:13">
      <c r="K839" s="1" t="s">
        <v>1130</v>
      </c>
      <c r="L839" s="13"/>
      <c r="M839" s="13"/>
    </row>
    <row r="840" spans="11:13">
      <c r="K840" s="1" t="s">
        <v>1131</v>
      </c>
      <c r="L840" s="13"/>
      <c r="M840" s="13"/>
    </row>
    <row r="841" spans="11:13">
      <c r="K841" s="1" t="s">
        <v>1132</v>
      </c>
      <c r="L841" s="13"/>
      <c r="M841" s="13"/>
    </row>
    <row r="842" spans="11:13">
      <c r="K842" s="1" t="s">
        <v>1133</v>
      </c>
      <c r="L842" s="13"/>
      <c r="M842" s="13"/>
    </row>
    <row r="843" spans="11:13">
      <c r="K843" s="1" t="s">
        <v>1134</v>
      </c>
      <c r="L843" s="13"/>
      <c r="M843" s="13"/>
    </row>
    <row r="844" spans="11:13">
      <c r="K844" s="1" t="s">
        <v>1135</v>
      </c>
      <c r="L844" s="13"/>
      <c r="M844" s="13"/>
    </row>
    <row r="845" spans="11:13">
      <c r="K845" s="1" t="s">
        <v>1136</v>
      </c>
      <c r="L845" s="13"/>
      <c r="M845" s="13"/>
    </row>
    <row r="846" spans="11:13">
      <c r="K846" s="1" t="s">
        <v>1137</v>
      </c>
      <c r="L846" s="13"/>
      <c r="M846" s="13"/>
    </row>
    <row r="847" spans="11:13">
      <c r="K847" s="1" t="s">
        <v>1138</v>
      </c>
      <c r="L847" s="13"/>
      <c r="M847" s="13"/>
    </row>
    <row r="848" spans="11:13">
      <c r="K848" s="1" t="s">
        <v>2028</v>
      </c>
      <c r="L848" s="13"/>
      <c r="M848" s="13"/>
    </row>
    <row r="849" spans="11:13">
      <c r="K849" s="1" t="s">
        <v>2029</v>
      </c>
      <c r="L849" s="13"/>
      <c r="M849" s="13"/>
    </row>
    <row r="850" spans="11:13">
      <c r="K850" s="1" t="s">
        <v>1141</v>
      </c>
      <c r="L850" s="13"/>
      <c r="M850" s="13"/>
    </row>
    <row r="851" spans="11:13">
      <c r="K851" s="1" t="s">
        <v>1142</v>
      </c>
      <c r="L851" s="13"/>
      <c r="M851" s="13"/>
    </row>
    <row r="852" spans="11:13">
      <c r="K852" s="1" t="s">
        <v>1143</v>
      </c>
      <c r="L852" s="13"/>
      <c r="M852" s="13"/>
    </row>
    <row r="853" spans="11:13">
      <c r="K853" s="1" t="s">
        <v>1144</v>
      </c>
      <c r="L853" s="13"/>
      <c r="M853" s="13"/>
    </row>
    <row r="854" spans="11:13">
      <c r="K854" s="1" t="s">
        <v>1145</v>
      </c>
      <c r="L854" s="13"/>
      <c r="M854" s="13"/>
    </row>
    <row r="855" spans="11:13">
      <c r="K855" s="1" t="s">
        <v>1146</v>
      </c>
      <c r="L855" s="13"/>
      <c r="M855" s="13"/>
    </row>
    <row r="856" spans="11:13">
      <c r="K856" s="1" t="s">
        <v>1147</v>
      </c>
      <c r="L856" s="13"/>
      <c r="M856" s="13"/>
    </row>
    <row r="857" spans="11:13">
      <c r="K857" s="1" t="s">
        <v>1148</v>
      </c>
      <c r="L857" s="13"/>
      <c r="M857" s="13"/>
    </row>
    <row r="858" spans="11:13">
      <c r="K858" s="1" t="s">
        <v>1149</v>
      </c>
      <c r="L858" s="13"/>
      <c r="M858" s="13"/>
    </row>
    <row r="859" spans="11:13">
      <c r="K859" s="1" t="s">
        <v>1150</v>
      </c>
      <c r="L859" s="13"/>
      <c r="M859" s="13"/>
    </row>
    <row r="860" spans="11:13">
      <c r="K860" s="1" t="s">
        <v>1151</v>
      </c>
      <c r="L860" s="13"/>
      <c r="M860" s="13"/>
    </row>
    <row r="861" spans="11:13">
      <c r="K861" s="1" t="s">
        <v>1152</v>
      </c>
      <c r="L861" s="13"/>
      <c r="M861" s="13"/>
    </row>
    <row r="862" spans="11:13">
      <c r="K862" s="1" t="s">
        <v>1153</v>
      </c>
      <c r="L862" s="13"/>
      <c r="M862" s="13"/>
    </row>
    <row r="863" spans="11:13">
      <c r="K863" s="1" t="s">
        <v>1154</v>
      </c>
      <c r="L863" s="13"/>
      <c r="M863" s="13"/>
    </row>
    <row r="864" spans="11:13">
      <c r="K864" s="1" t="s">
        <v>1155</v>
      </c>
      <c r="L864" s="13"/>
      <c r="M864" s="13"/>
    </row>
    <row r="865" spans="11:13">
      <c r="K865" s="1" t="s">
        <v>1156</v>
      </c>
      <c r="L865" s="13"/>
      <c r="M865" s="13"/>
    </row>
    <row r="866" spans="11:13">
      <c r="K866" s="1" t="s">
        <v>1157</v>
      </c>
      <c r="L866" s="13"/>
      <c r="M866" s="13"/>
    </row>
    <row r="867" spans="11:13">
      <c r="K867" s="1" t="s">
        <v>1158</v>
      </c>
      <c r="L867" s="13"/>
      <c r="M867" s="13"/>
    </row>
    <row r="868" spans="11:13">
      <c r="K868" s="1" t="s">
        <v>1159</v>
      </c>
      <c r="L868" s="13"/>
      <c r="M868" s="13"/>
    </row>
    <row r="869" spans="11:13">
      <c r="K869" s="1" t="s">
        <v>1160</v>
      </c>
      <c r="L869" s="13"/>
      <c r="M869" s="13"/>
    </row>
    <row r="870" spans="11:13">
      <c r="K870" s="1" t="s">
        <v>1161</v>
      </c>
      <c r="L870" s="13"/>
      <c r="M870" s="13"/>
    </row>
    <row r="871" spans="11:13">
      <c r="K871" s="1" t="s">
        <v>1162</v>
      </c>
      <c r="L871" s="13"/>
      <c r="M871" s="13"/>
    </row>
    <row r="872" spans="11:13">
      <c r="K872" s="1" t="s">
        <v>1163</v>
      </c>
      <c r="L872" s="13"/>
      <c r="M872" s="13"/>
    </row>
    <row r="873" spans="11:13">
      <c r="K873" s="1" t="s">
        <v>1164</v>
      </c>
      <c r="L873" s="13"/>
      <c r="M873" s="13"/>
    </row>
    <row r="874" spans="11:13">
      <c r="K874" s="1" t="s">
        <v>1165</v>
      </c>
      <c r="L874" s="13"/>
      <c r="M874" s="13"/>
    </row>
    <row r="875" spans="11:13">
      <c r="K875" s="1" t="s">
        <v>1166</v>
      </c>
      <c r="L875" s="13"/>
      <c r="M875" s="13"/>
    </row>
    <row r="876" spans="11:13">
      <c r="K876" s="1" t="s">
        <v>1167</v>
      </c>
      <c r="L876" s="13"/>
      <c r="M876" s="13"/>
    </row>
    <row r="877" spans="11:13">
      <c r="K877" s="1" t="s">
        <v>1168</v>
      </c>
      <c r="L877" s="13"/>
      <c r="M877" s="13"/>
    </row>
    <row r="878" spans="11:13">
      <c r="K878" s="1" t="s">
        <v>1169</v>
      </c>
      <c r="L878" s="13"/>
      <c r="M878" s="13"/>
    </row>
    <row r="879" spans="11:13">
      <c r="K879" s="1" t="s">
        <v>1170</v>
      </c>
      <c r="L879" s="13"/>
      <c r="M879" s="13"/>
    </row>
    <row r="880" spans="11:13">
      <c r="K880" s="1" t="s">
        <v>1171</v>
      </c>
      <c r="L880" s="13"/>
      <c r="M880" s="13"/>
    </row>
    <row r="881" spans="11:13">
      <c r="K881" s="1" t="s">
        <v>1172</v>
      </c>
      <c r="L881" s="13"/>
      <c r="M881" s="13"/>
    </row>
    <row r="882" spans="11:13">
      <c r="K882" s="1" t="s">
        <v>1173</v>
      </c>
      <c r="L882" s="13"/>
      <c r="M882" s="13"/>
    </row>
    <row r="883" spans="11:13">
      <c r="K883" s="1" t="s">
        <v>1174</v>
      </c>
      <c r="L883" s="13"/>
      <c r="M883" s="13"/>
    </row>
    <row r="884" spans="11:13">
      <c r="K884" s="1" t="s">
        <v>1175</v>
      </c>
      <c r="L884" s="13"/>
      <c r="M884" s="13"/>
    </row>
    <row r="885" spans="11:13">
      <c r="K885" s="1" t="s">
        <v>1176</v>
      </c>
      <c r="L885" s="13"/>
      <c r="M885" s="13"/>
    </row>
    <row r="886" spans="11:13">
      <c r="K886" s="1" t="s">
        <v>1177</v>
      </c>
      <c r="L886" s="13"/>
      <c r="M886" s="13"/>
    </row>
    <row r="887" spans="11:13">
      <c r="K887" s="1" t="s">
        <v>1178</v>
      </c>
      <c r="L887" s="13"/>
      <c r="M887" s="13"/>
    </row>
    <row r="888" spans="11:13">
      <c r="K888" s="1" t="s">
        <v>1179</v>
      </c>
      <c r="L888" s="13"/>
      <c r="M888" s="13"/>
    </row>
    <row r="889" spans="11:13">
      <c r="K889" s="1" t="s">
        <v>1180</v>
      </c>
      <c r="L889" s="13"/>
      <c r="M889" s="13"/>
    </row>
    <row r="890" spans="11:13">
      <c r="K890" s="1" t="s">
        <v>1181</v>
      </c>
      <c r="L890" s="13"/>
      <c r="M890" s="13"/>
    </row>
    <row r="891" spans="11:13">
      <c r="K891" s="1" t="s">
        <v>1182</v>
      </c>
      <c r="L891" s="13"/>
      <c r="M891" s="13"/>
    </row>
    <row r="892" spans="11:13">
      <c r="K892" s="1" t="s">
        <v>1183</v>
      </c>
      <c r="L892" s="13"/>
      <c r="M892" s="13"/>
    </row>
    <row r="893" spans="11:13">
      <c r="K893" s="1" t="s">
        <v>1184</v>
      </c>
      <c r="L893" s="13"/>
      <c r="M893" s="13"/>
    </row>
    <row r="894" spans="11:13">
      <c r="K894" s="1" t="s">
        <v>1185</v>
      </c>
      <c r="L894" s="13"/>
      <c r="M894" s="13"/>
    </row>
    <row r="895" spans="11:13">
      <c r="K895" s="1" t="s">
        <v>1186</v>
      </c>
      <c r="L895" s="13"/>
      <c r="M895" s="13"/>
    </row>
    <row r="896" spans="11:13">
      <c r="K896" s="1" t="s">
        <v>1187</v>
      </c>
      <c r="L896" s="13"/>
      <c r="M896" s="13"/>
    </row>
    <row r="897" spans="11:13">
      <c r="K897" s="1" t="s">
        <v>1188</v>
      </c>
      <c r="L897" s="13"/>
      <c r="M897" s="13"/>
    </row>
    <row r="898" spans="11:13">
      <c r="K898" s="1" t="s">
        <v>1189</v>
      </c>
      <c r="L898" s="13"/>
      <c r="M898" s="13"/>
    </row>
    <row r="899" spans="11:13">
      <c r="K899" s="1" t="s">
        <v>1190</v>
      </c>
      <c r="L899" s="13"/>
      <c r="M899" s="13"/>
    </row>
    <row r="900" spans="11:13">
      <c r="K900" s="1" t="s">
        <v>1191</v>
      </c>
      <c r="L900" s="13"/>
      <c r="M900" s="13"/>
    </row>
    <row r="901" spans="11:13">
      <c r="K901" s="1" t="s">
        <v>1192</v>
      </c>
      <c r="L901" s="13"/>
      <c r="M901" s="13"/>
    </row>
    <row r="902" spans="11:13">
      <c r="K902" s="1" t="s">
        <v>1193</v>
      </c>
      <c r="L902" s="13"/>
      <c r="M902" s="13"/>
    </row>
    <row r="903" spans="11:13">
      <c r="K903" s="1" t="s">
        <v>1194</v>
      </c>
      <c r="L903" s="13"/>
      <c r="M903" s="13"/>
    </row>
    <row r="904" spans="11:13">
      <c r="K904" s="1" t="s">
        <v>1195</v>
      </c>
      <c r="L904" s="13"/>
      <c r="M904" s="13"/>
    </row>
    <row r="905" spans="11:13">
      <c r="K905" s="1" t="s">
        <v>1196</v>
      </c>
      <c r="L905" s="13"/>
      <c r="M905" s="13"/>
    </row>
    <row r="906" spans="11:13">
      <c r="K906" s="1" t="s">
        <v>1197</v>
      </c>
      <c r="L906" s="13"/>
      <c r="M906" s="13"/>
    </row>
    <row r="907" spans="11:13">
      <c r="K907" s="1" t="s">
        <v>1198</v>
      </c>
      <c r="L907" s="13"/>
      <c r="M907" s="13"/>
    </row>
    <row r="908" spans="11:13">
      <c r="K908" s="1" t="s">
        <v>1199</v>
      </c>
      <c r="L908" s="13"/>
      <c r="M908" s="13"/>
    </row>
    <row r="909" spans="11:13">
      <c r="K909" s="1" t="s">
        <v>1200</v>
      </c>
      <c r="L909" s="13"/>
      <c r="M909" s="13"/>
    </row>
    <row r="910" spans="11:13">
      <c r="K910" s="1" t="s">
        <v>1201</v>
      </c>
      <c r="L910" s="13"/>
      <c r="M910" s="13"/>
    </row>
    <row r="911" spans="11:13">
      <c r="K911" s="1" t="s">
        <v>1202</v>
      </c>
      <c r="L911" s="13"/>
      <c r="M911" s="13"/>
    </row>
    <row r="912" spans="11:13">
      <c r="K912" s="1" t="s">
        <v>1203</v>
      </c>
      <c r="L912" s="13"/>
      <c r="M912" s="13"/>
    </row>
    <row r="913" spans="11:13">
      <c r="K913" s="1" t="s">
        <v>1204</v>
      </c>
      <c r="L913" s="13"/>
      <c r="M913" s="13"/>
    </row>
    <row r="914" spans="11:13">
      <c r="K914" s="1" t="s">
        <v>1205</v>
      </c>
      <c r="L914" s="13"/>
      <c r="M914" s="13"/>
    </row>
    <row r="915" spans="11:13">
      <c r="K915" s="1" t="s">
        <v>1206</v>
      </c>
      <c r="L915" s="13"/>
      <c r="M915" s="13"/>
    </row>
    <row r="916" spans="11:13">
      <c r="K916" s="1" t="s">
        <v>1207</v>
      </c>
      <c r="L916" s="13"/>
      <c r="M916" s="13"/>
    </row>
    <row r="917" spans="11:13">
      <c r="K917" s="1" t="s">
        <v>1208</v>
      </c>
      <c r="L917" s="13"/>
      <c r="M917" s="13"/>
    </row>
    <row r="918" spans="11:13">
      <c r="K918" s="1" t="s">
        <v>1209</v>
      </c>
      <c r="L918" s="13"/>
      <c r="M918" s="13"/>
    </row>
    <row r="919" spans="11:13">
      <c r="K919" s="1" t="s">
        <v>1210</v>
      </c>
      <c r="L919" s="13"/>
      <c r="M919" s="13"/>
    </row>
    <row r="920" spans="11:13">
      <c r="K920" s="1" t="s">
        <v>1211</v>
      </c>
      <c r="L920" s="13"/>
      <c r="M920" s="13"/>
    </row>
    <row r="921" spans="11:13">
      <c r="K921" s="1" t="s">
        <v>1212</v>
      </c>
      <c r="L921" s="13"/>
      <c r="M921" s="13"/>
    </row>
    <row r="922" spans="11:13">
      <c r="K922" s="1" t="s">
        <v>1213</v>
      </c>
      <c r="L922" s="13"/>
      <c r="M922" s="13"/>
    </row>
    <row r="923" spans="11:13">
      <c r="K923" s="1" t="s">
        <v>1214</v>
      </c>
      <c r="L923" s="13"/>
      <c r="M923" s="13"/>
    </row>
    <row r="924" spans="11:13">
      <c r="K924" s="1" t="s">
        <v>1215</v>
      </c>
      <c r="L924" s="13"/>
      <c r="M924" s="13"/>
    </row>
    <row r="925" spans="11:13">
      <c r="K925" s="1" t="s">
        <v>1216</v>
      </c>
      <c r="L925" s="13"/>
      <c r="M925" s="13"/>
    </row>
    <row r="926" spans="11:13">
      <c r="K926" s="1" t="s">
        <v>1217</v>
      </c>
      <c r="L926" s="13"/>
      <c r="M926" s="13"/>
    </row>
    <row r="927" spans="11:13">
      <c r="K927" s="1" t="s">
        <v>1218</v>
      </c>
      <c r="L927" s="13"/>
      <c r="M927" s="13"/>
    </row>
    <row r="928" spans="11:13">
      <c r="K928" s="1" t="s">
        <v>1219</v>
      </c>
      <c r="L928" s="13"/>
      <c r="M928" s="13"/>
    </row>
    <row r="929" spans="11:13">
      <c r="K929" s="1" t="s">
        <v>1220</v>
      </c>
      <c r="L929" s="13"/>
      <c r="M929" s="13"/>
    </row>
    <row r="930" spans="11:13">
      <c r="K930" s="1" t="s">
        <v>1221</v>
      </c>
      <c r="L930" s="13"/>
      <c r="M930" s="13"/>
    </row>
    <row r="931" spans="11:13">
      <c r="K931" s="1" t="s">
        <v>1222</v>
      </c>
      <c r="L931" s="13"/>
      <c r="M931" s="13"/>
    </row>
    <row r="932" spans="11:13">
      <c r="K932" s="1" t="s">
        <v>1223</v>
      </c>
      <c r="L932" s="13"/>
      <c r="M932" s="13"/>
    </row>
    <row r="933" spans="11:13">
      <c r="K933" s="1" t="s">
        <v>1224</v>
      </c>
      <c r="L933" s="13"/>
      <c r="M933" s="13"/>
    </row>
    <row r="934" spans="11:13">
      <c r="K934" s="1" t="s">
        <v>1225</v>
      </c>
      <c r="L934" s="13"/>
      <c r="M934" s="13"/>
    </row>
    <row r="935" spans="11:13">
      <c r="K935" s="1" t="s">
        <v>1226</v>
      </c>
      <c r="L935" s="13"/>
      <c r="M935" s="13"/>
    </row>
    <row r="936" spans="11:13">
      <c r="K936" s="1" t="s">
        <v>1227</v>
      </c>
      <c r="L936" s="13"/>
      <c r="M936" s="13"/>
    </row>
    <row r="937" spans="11:13">
      <c r="K937" s="1" t="s">
        <v>1228</v>
      </c>
      <c r="L937" s="13"/>
      <c r="M937" s="13"/>
    </row>
    <row r="938" spans="11:13">
      <c r="K938" s="1" t="s">
        <v>1229</v>
      </c>
      <c r="L938" s="13"/>
      <c r="M938" s="13"/>
    </row>
    <row r="939" spans="11:13">
      <c r="K939" s="1" t="s">
        <v>1230</v>
      </c>
      <c r="L939" s="13"/>
      <c r="M939" s="13"/>
    </row>
    <row r="940" spans="11:13">
      <c r="K940" s="1" t="s">
        <v>1231</v>
      </c>
      <c r="L940" s="13"/>
      <c r="M940" s="13"/>
    </row>
    <row r="941" spans="11:13">
      <c r="K941" s="1" t="s">
        <v>1232</v>
      </c>
      <c r="L941" s="13"/>
      <c r="M941" s="13"/>
    </row>
    <row r="942" spans="11:13">
      <c r="K942" s="1" t="s">
        <v>1233</v>
      </c>
      <c r="L942" s="13"/>
      <c r="M942" s="13"/>
    </row>
    <row r="943" spans="11:13">
      <c r="K943" s="1" t="s">
        <v>1234</v>
      </c>
      <c r="L943" s="13"/>
      <c r="M943" s="13"/>
    </row>
    <row r="944" spans="11:13">
      <c r="K944" s="1" t="s">
        <v>1235</v>
      </c>
      <c r="L944" s="13"/>
      <c r="M944" s="13"/>
    </row>
    <row r="945" spans="11:13">
      <c r="K945" s="1" t="s">
        <v>1236</v>
      </c>
      <c r="L945" s="13"/>
      <c r="M945" s="13"/>
    </row>
    <row r="946" spans="11:13">
      <c r="K946" s="1" t="s">
        <v>1237</v>
      </c>
      <c r="L946" s="13"/>
      <c r="M946" s="13"/>
    </row>
    <row r="947" spans="11:13">
      <c r="K947" s="1" t="s">
        <v>1238</v>
      </c>
      <c r="L947" s="13"/>
      <c r="M947" s="13"/>
    </row>
    <row r="948" spans="11:13">
      <c r="K948" s="1" t="s">
        <v>1239</v>
      </c>
      <c r="L948" s="13"/>
      <c r="M948" s="13"/>
    </row>
    <row r="949" spans="11:13">
      <c r="K949" s="1" t="s">
        <v>1240</v>
      </c>
      <c r="L949" s="13"/>
      <c r="M949" s="13"/>
    </row>
    <row r="950" spans="11:13">
      <c r="K950" s="1" t="s">
        <v>1241</v>
      </c>
      <c r="L950" s="13"/>
      <c r="M950" s="13"/>
    </row>
    <row r="951" spans="11:13">
      <c r="K951" s="1" t="s">
        <v>1242</v>
      </c>
      <c r="L951" s="13"/>
      <c r="M951" s="13"/>
    </row>
    <row r="952" spans="11:13">
      <c r="K952" s="1" t="s">
        <v>1243</v>
      </c>
      <c r="L952" s="13"/>
      <c r="M952" s="13"/>
    </row>
    <row r="953" spans="11:13">
      <c r="K953" s="1" t="s">
        <v>1244</v>
      </c>
      <c r="L953" s="13"/>
      <c r="M953" s="13"/>
    </row>
    <row r="954" spans="11:13">
      <c r="K954" s="1" t="s">
        <v>1245</v>
      </c>
      <c r="L954" s="13"/>
      <c r="M954" s="13"/>
    </row>
    <row r="955" spans="11:13">
      <c r="K955" s="1" t="s">
        <v>1246</v>
      </c>
      <c r="L955" s="13"/>
      <c r="M955" s="13"/>
    </row>
    <row r="956" spans="11:13">
      <c r="K956" s="1" t="s">
        <v>1247</v>
      </c>
      <c r="L956" s="13"/>
      <c r="M956" s="13"/>
    </row>
    <row r="957" spans="11:13">
      <c r="K957" s="1" t="s">
        <v>1248</v>
      </c>
      <c r="L957" s="13"/>
      <c r="M957" s="13"/>
    </row>
    <row r="958" spans="11:13">
      <c r="K958" s="1" t="s">
        <v>1249</v>
      </c>
      <c r="L958" s="13"/>
      <c r="M958" s="13"/>
    </row>
    <row r="959" spans="11:13">
      <c r="K959" s="1" t="s">
        <v>1250</v>
      </c>
      <c r="L959" s="13"/>
      <c r="M959" s="13"/>
    </row>
    <row r="960" spans="11:13">
      <c r="K960" s="1" t="s">
        <v>1251</v>
      </c>
      <c r="L960" s="13"/>
      <c r="M960" s="13"/>
    </row>
    <row r="961" spans="11:13">
      <c r="K961" s="1" t="s">
        <v>1252</v>
      </c>
      <c r="L961" s="13"/>
      <c r="M961" s="13"/>
    </row>
    <row r="962" spans="11:13">
      <c r="K962" s="1" t="s">
        <v>1253</v>
      </c>
      <c r="L962" s="13"/>
      <c r="M962" s="13"/>
    </row>
    <row r="963" spans="11:13">
      <c r="K963" s="1" t="s">
        <v>1254</v>
      </c>
      <c r="L963" s="13"/>
      <c r="M963" s="13"/>
    </row>
    <row r="964" spans="11:13">
      <c r="K964" s="1" t="s">
        <v>1255</v>
      </c>
      <c r="L964" s="13"/>
      <c r="M964" s="13"/>
    </row>
    <row r="965" spans="11:13">
      <c r="K965" s="1" t="s">
        <v>1256</v>
      </c>
      <c r="L965" s="13"/>
      <c r="M965" s="13"/>
    </row>
    <row r="966" spans="11:13">
      <c r="K966" s="1" t="s">
        <v>1257</v>
      </c>
      <c r="L966" s="13"/>
      <c r="M966" s="13"/>
    </row>
    <row r="967" spans="11:13">
      <c r="K967" s="1" t="s">
        <v>1258</v>
      </c>
      <c r="L967" s="13"/>
      <c r="M967" s="13"/>
    </row>
    <row r="968" spans="11:13">
      <c r="K968" s="1" t="s">
        <v>1259</v>
      </c>
      <c r="L968" s="13"/>
      <c r="M968" s="13"/>
    </row>
    <row r="969" spans="11:13">
      <c r="K969" s="1" t="s">
        <v>1260</v>
      </c>
      <c r="L969" s="13"/>
      <c r="M969" s="13"/>
    </row>
    <row r="970" spans="11:13">
      <c r="K970" s="1" t="s">
        <v>1261</v>
      </c>
      <c r="L970" s="13"/>
      <c r="M970" s="13"/>
    </row>
    <row r="971" spans="11:13">
      <c r="K971" s="1" t="s">
        <v>1262</v>
      </c>
      <c r="L971" s="13"/>
      <c r="M971" s="13"/>
    </row>
    <row r="972" spans="11:13">
      <c r="K972" s="1" t="s">
        <v>1263</v>
      </c>
      <c r="L972" s="13"/>
      <c r="M972" s="13"/>
    </row>
    <row r="973" spans="11:13">
      <c r="K973" s="1" t="s">
        <v>1264</v>
      </c>
      <c r="L973" s="13"/>
      <c r="M973" s="13"/>
    </row>
    <row r="974" spans="11:13">
      <c r="K974" s="1" t="s">
        <v>1265</v>
      </c>
      <c r="L974" s="13"/>
      <c r="M974" s="13"/>
    </row>
    <row r="975" spans="11:13">
      <c r="K975" s="1" t="s">
        <v>1266</v>
      </c>
      <c r="L975" s="13"/>
      <c r="M975" s="13"/>
    </row>
    <row r="976" spans="11:13">
      <c r="K976" s="1" t="s">
        <v>1267</v>
      </c>
      <c r="L976" s="13"/>
      <c r="M976" s="13"/>
    </row>
    <row r="977" spans="11:13">
      <c r="K977" s="1" t="s">
        <v>1268</v>
      </c>
      <c r="L977" s="13"/>
      <c r="M977" s="13"/>
    </row>
    <row r="978" spans="11:13">
      <c r="K978" s="1" t="s">
        <v>1269</v>
      </c>
      <c r="L978" s="13"/>
      <c r="M978" s="13"/>
    </row>
    <row r="979" spans="11:13">
      <c r="K979" s="1" t="s">
        <v>1270</v>
      </c>
      <c r="L979" s="13"/>
      <c r="M979" s="13"/>
    </row>
    <row r="980" spans="11:13">
      <c r="K980" s="1" t="s">
        <v>1271</v>
      </c>
      <c r="L980" s="13"/>
      <c r="M980" s="13"/>
    </row>
    <row r="981" spans="11:13">
      <c r="K981" s="1" t="s">
        <v>1272</v>
      </c>
      <c r="L981" s="13"/>
      <c r="M981" s="13"/>
    </row>
    <row r="982" spans="11:13">
      <c r="K982" s="1" t="s">
        <v>1273</v>
      </c>
      <c r="L982" s="13"/>
      <c r="M982" s="13"/>
    </row>
    <row r="983" spans="11:13">
      <c r="K983" s="1" t="s">
        <v>1274</v>
      </c>
      <c r="L983" s="13"/>
      <c r="M983" s="13"/>
    </row>
    <row r="984" spans="11:13">
      <c r="K984" s="1" t="s">
        <v>1275</v>
      </c>
      <c r="L984" s="13"/>
      <c r="M984" s="13"/>
    </row>
    <row r="985" spans="11:13">
      <c r="K985" s="1" t="s">
        <v>1276</v>
      </c>
      <c r="L985" s="13"/>
      <c r="M985" s="13"/>
    </row>
    <row r="986" spans="11:13">
      <c r="K986" s="1" t="s">
        <v>1277</v>
      </c>
      <c r="L986" s="13"/>
      <c r="M986" s="13"/>
    </row>
    <row r="987" spans="11:13">
      <c r="K987" s="1" t="s">
        <v>1278</v>
      </c>
      <c r="L987" s="13"/>
      <c r="M987" s="13"/>
    </row>
    <row r="988" spans="11:13">
      <c r="K988" s="1" t="s">
        <v>1279</v>
      </c>
      <c r="L988" s="13"/>
      <c r="M988" s="13"/>
    </row>
    <row r="989" spans="11:13">
      <c r="K989" s="1" t="s">
        <v>1280</v>
      </c>
      <c r="L989" s="13"/>
      <c r="M989" s="13"/>
    </row>
    <row r="990" spans="11:13">
      <c r="K990" s="1" t="s">
        <v>1281</v>
      </c>
      <c r="L990" s="13"/>
      <c r="M990" s="13"/>
    </row>
    <row r="991" spans="11:13">
      <c r="K991" s="1" t="s">
        <v>1282</v>
      </c>
      <c r="L991" s="13"/>
      <c r="M991" s="13"/>
    </row>
    <row r="992" spans="11:13">
      <c r="K992" s="1" t="s">
        <v>1283</v>
      </c>
      <c r="L992" s="13"/>
      <c r="M992" s="13"/>
    </row>
    <row r="993" spans="11:13">
      <c r="K993" s="1" t="s">
        <v>1284</v>
      </c>
      <c r="L993" s="13"/>
      <c r="M993" s="13"/>
    </row>
    <row r="994" spans="11:13">
      <c r="K994" s="1" t="s">
        <v>1285</v>
      </c>
      <c r="L994" s="13"/>
      <c r="M994" s="13"/>
    </row>
    <row r="995" spans="11:13">
      <c r="K995" s="1" t="s">
        <v>1286</v>
      </c>
      <c r="L995" s="13"/>
      <c r="M995" s="13"/>
    </row>
    <row r="996" spans="11:13">
      <c r="K996" s="1" t="s">
        <v>1287</v>
      </c>
      <c r="L996" s="13"/>
      <c r="M996" s="13"/>
    </row>
    <row r="997" spans="11:13">
      <c r="K997" s="1" t="s">
        <v>1288</v>
      </c>
      <c r="L997" s="13"/>
      <c r="M997" s="13"/>
    </row>
    <row r="998" spans="11:13">
      <c r="K998" s="1" t="s">
        <v>1289</v>
      </c>
      <c r="L998" s="13"/>
      <c r="M998" s="13"/>
    </row>
    <row r="999" spans="11:13">
      <c r="K999" s="1" t="s">
        <v>1290</v>
      </c>
      <c r="L999" s="13"/>
      <c r="M999" s="13"/>
    </row>
    <row r="1000" spans="11:13">
      <c r="K1000" s="1" t="s">
        <v>1291</v>
      </c>
      <c r="L1000" s="13"/>
      <c r="M1000" s="13"/>
    </row>
    <row r="1001" spans="11:13">
      <c r="K1001" s="1" t="s">
        <v>1292</v>
      </c>
      <c r="L1001" s="13"/>
      <c r="M1001" s="13"/>
    </row>
    <row r="1002" spans="11:13">
      <c r="K1002" s="1" t="s">
        <v>1293</v>
      </c>
      <c r="L1002" s="13"/>
      <c r="M1002" s="13"/>
    </row>
    <row r="1003" spans="11:13">
      <c r="K1003" s="1" t="s">
        <v>1294</v>
      </c>
      <c r="L1003" s="13"/>
      <c r="M1003" s="13"/>
    </row>
    <row r="1004" spans="11:13">
      <c r="K1004" s="1" t="s">
        <v>1295</v>
      </c>
      <c r="L1004" s="13"/>
      <c r="M1004" s="13"/>
    </row>
    <row r="1005" spans="11:13">
      <c r="K1005" s="1" t="s">
        <v>1296</v>
      </c>
      <c r="L1005" s="13"/>
      <c r="M1005" s="13"/>
    </row>
    <row r="1006" spans="11:13">
      <c r="K1006" s="1" t="s">
        <v>1297</v>
      </c>
      <c r="L1006" s="13"/>
      <c r="M1006" s="13"/>
    </row>
    <row r="1007" spans="11:13">
      <c r="K1007" s="1" t="s">
        <v>1298</v>
      </c>
      <c r="L1007" s="13"/>
      <c r="M1007" s="13"/>
    </row>
    <row r="1008" spans="11:13">
      <c r="K1008" s="1" t="s">
        <v>1299</v>
      </c>
      <c r="L1008" s="13"/>
      <c r="M1008" s="13"/>
    </row>
    <row r="1009" spans="11:13">
      <c r="K1009" s="1" t="s">
        <v>1300</v>
      </c>
      <c r="L1009" s="13"/>
      <c r="M1009" s="13"/>
    </row>
    <row r="1010" spans="11:13">
      <c r="K1010" s="1" t="s">
        <v>1301</v>
      </c>
      <c r="L1010" s="13"/>
      <c r="M1010" s="13"/>
    </row>
    <row r="1011" spans="11:13">
      <c r="K1011" s="1" t="s">
        <v>1302</v>
      </c>
      <c r="L1011" s="13"/>
      <c r="M1011" s="13"/>
    </row>
    <row r="1012" spans="11:13">
      <c r="K1012" s="1" t="s">
        <v>1303</v>
      </c>
      <c r="L1012" s="13"/>
      <c r="M1012" s="13"/>
    </row>
    <row r="1013" spans="11:13">
      <c r="K1013" s="1" t="s">
        <v>1304</v>
      </c>
      <c r="L1013" s="13"/>
      <c r="M1013" s="13"/>
    </row>
    <row r="1014" spans="11:13">
      <c r="K1014" s="1" t="s">
        <v>1305</v>
      </c>
      <c r="L1014" s="13"/>
      <c r="M1014" s="13"/>
    </row>
    <row r="1015" spans="11:13">
      <c r="K1015" s="1" t="s">
        <v>1306</v>
      </c>
      <c r="L1015" s="13"/>
      <c r="M1015" s="13"/>
    </row>
    <row r="1016" spans="11:13">
      <c r="K1016" s="1" t="s">
        <v>1307</v>
      </c>
      <c r="L1016" s="13"/>
      <c r="M1016" s="13"/>
    </row>
    <row r="1017" spans="11:13">
      <c r="K1017" s="1" t="s">
        <v>1308</v>
      </c>
      <c r="L1017" s="13"/>
      <c r="M1017" s="13"/>
    </row>
    <row r="1018" spans="11:13">
      <c r="K1018" s="1" t="s">
        <v>1309</v>
      </c>
      <c r="L1018" s="13"/>
      <c r="M1018" s="13"/>
    </row>
    <row r="1019" spans="11:13">
      <c r="K1019" s="1" t="s">
        <v>1310</v>
      </c>
      <c r="L1019" s="13"/>
      <c r="M1019" s="13"/>
    </row>
    <row r="1020" spans="11:13">
      <c r="K1020" s="1" t="s">
        <v>1311</v>
      </c>
      <c r="L1020" s="13"/>
      <c r="M1020" s="13"/>
    </row>
    <row r="1021" spans="11:13">
      <c r="K1021" s="1" t="s">
        <v>1312</v>
      </c>
      <c r="L1021" s="13"/>
      <c r="M1021" s="13"/>
    </row>
    <row r="1022" spans="11:13">
      <c r="K1022" s="1" t="s">
        <v>1313</v>
      </c>
      <c r="L1022" s="13"/>
      <c r="M1022" s="13"/>
    </row>
    <row r="1023" spans="11:13">
      <c r="K1023" s="1" t="s">
        <v>1314</v>
      </c>
      <c r="L1023" s="13"/>
      <c r="M1023" s="13"/>
    </row>
    <row r="1024" spans="11:13">
      <c r="K1024" s="1" t="s">
        <v>1315</v>
      </c>
      <c r="L1024" s="13"/>
      <c r="M1024" s="13"/>
    </row>
    <row r="1025" spans="11:13">
      <c r="K1025" s="1" t="s">
        <v>1316</v>
      </c>
      <c r="L1025" s="13"/>
      <c r="M1025" s="13"/>
    </row>
    <row r="1026" spans="11:13">
      <c r="K1026" s="1" t="s">
        <v>1317</v>
      </c>
      <c r="L1026" s="13"/>
      <c r="M1026" s="13"/>
    </row>
    <row r="1027" spans="11:13">
      <c r="K1027" s="1" t="s">
        <v>1318</v>
      </c>
      <c r="L1027" s="13"/>
      <c r="M1027" s="13"/>
    </row>
    <row r="1028" spans="11:13">
      <c r="K1028" s="1" t="s">
        <v>1319</v>
      </c>
      <c r="L1028" s="13"/>
      <c r="M1028" s="13"/>
    </row>
    <row r="1029" spans="11:13">
      <c r="K1029" s="1" t="s">
        <v>1320</v>
      </c>
      <c r="L1029" s="13"/>
      <c r="M1029" s="13"/>
    </row>
    <row r="1030" spans="11:13">
      <c r="K1030" s="1" t="s">
        <v>1321</v>
      </c>
      <c r="L1030" s="13"/>
      <c r="M1030" s="13"/>
    </row>
    <row r="1031" spans="11:13">
      <c r="K1031" s="1" t="s">
        <v>1322</v>
      </c>
      <c r="L1031" s="13"/>
      <c r="M1031" s="13"/>
    </row>
    <row r="1032" spans="11:13">
      <c r="K1032" s="1" t="s">
        <v>1323</v>
      </c>
      <c r="L1032" s="13"/>
      <c r="M1032" s="13"/>
    </row>
    <row r="1033" spans="11:13">
      <c r="K1033" s="1" t="s">
        <v>1324</v>
      </c>
      <c r="L1033" s="13"/>
      <c r="M1033" s="13"/>
    </row>
    <row r="1034" spans="11:13">
      <c r="K1034" s="1" t="s">
        <v>1325</v>
      </c>
      <c r="L1034" s="13"/>
      <c r="M1034" s="13"/>
    </row>
    <row r="1035" spans="11:13">
      <c r="K1035" s="1" t="s">
        <v>1326</v>
      </c>
      <c r="L1035" s="13"/>
      <c r="M1035" s="13"/>
    </row>
    <row r="1036" spans="11:13">
      <c r="K1036" s="1" t="s">
        <v>1327</v>
      </c>
      <c r="L1036" s="13"/>
      <c r="M1036" s="13"/>
    </row>
    <row r="1037" spans="11:13">
      <c r="K1037" s="1" t="s">
        <v>1328</v>
      </c>
      <c r="L1037" s="13"/>
      <c r="M1037" s="13"/>
    </row>
    <row r="1038" spans="11:13">
      <c r="K1038" s="1" t="s">
        <v>1329</v>
      </c>
      <c r="L1038" s="13"/>
      <c r="M1038" s="13"/>
    </row>
    <row r="1039" spans="11:13">
      <c r="K1039" s="1" t="s">
        <v>1330</v>
      </c>
      <c r="L1039" s="13"/>
      <c r="M1039" s="13"/>
    </row>
    <row r="1040" spans="11:13">
      <c r="K1040" s="1" t="s">
        <v>1331</v>
      </c>
      <c r="L1040" s="13"/>
      <c r="M1040" s="13"/>
    </row>
    <row r="1041" spans="11:13">
      <c r="K1041" s="1" t="s">
        <v>1332</v>
      </c>
      <c r="L1041" s="13"/>
      <c r="M1041" s="13"/>
    </row>
    <row r="1042" spans="11:13">
      <c r="K1042" s="1" t="s">
        <v>2030</v>
      </c>
      <c r="L1042" s="13"/>
      <c r="M1042" s="13"/>
    </row>
    <row r="1043" spans="11:13">
      <c r="K1043" s="1" t="s">
        <v>1334</v>
      </c>
      <c r="L1043" s="13"/>
      <c r="M1043" s="13"/>
    </row>
    <row r="1044" spans="11:13">
      <c r="K1044" s="1" t="s">
        <v>1335</v>
      </c>
      <c r="L1044" s="13"/>
      <c r="M1044" s="13"/>
    </row>
    <row r="1045" spans="11:13">
      <c r="K1045" s="1" t="s">
        <v>1336</v>
      </c>
      <c r="L1045" s="13"/>
      <c r="M1045" s="13"/>
    </row>
    <row r="1046" spans="11:13">
      <c r="K1046" s="1" t="s">
        <v>1337</v>
      </c>
      <c r="L1046" s="13"/>
      <c r="M1046" s="13"/>
    </row>
    <row r="1047" spans="11:13">
      <c r="K1047" s="1" t="s">
        <v>1338</v>
      </c>
      <c r="L1047" s="13"/>
      <c r="M1047" s="13"/>
    </row>
    <row r="1048" spans="11:13">
      <c r="K1048" s="1" t="s">
        <v>1339</v>
      </c>
      <c r="L1048" s="13"/>
      <c r="M1048" s="13"/>
    </row>
    <row r="1049" spans="11:13">
      <c r="K1049" s="1" t="s">
        <v>1340</v>
      </c>
      <c r="L1049" s="13"/>
      <c r="M1049" s="13"/>
    </row>
    <row r="1050" spans="11:13">
      <c r="K1050" s="1" t="s">
        <v>1341</v>
      </c>
      <c r="L1050" s="13"/>
      <c r="M1050" s="13"/>
    </row>
    <row r="1051" spans="11:13">
      <c r="K1051" s="1" t="s">
        <v>1342</v>
      </c>
      <c r="L1051" s="13"/>
      <c r="M1051" s="13"/>
    </row>
    <row r="1052" spans="11:13">
      <c r="K1052" s="1" t="s">
        <v>1343</v>
      </c>
      <c r="L1052" s="13"/>
      <c r="M1052" s="13"/>
    </row>
    <row r="1053" spans="11:13">
      <c r="K1053" s="1" t="s">
        <v>1344</v>
      </c>
      <c r="L1053" s="13"/>
      <c r="M1053" s="13"/>
    </row>
    <row r="1054" spans="11:13">
      <c r="K1054" s="1" t="s">
        <v>1345</v>
      </c>
      <c r="L1054" s="13"/>
      <c r="M1054" s="13"/>
    </row>
    <row r="1055" spans="11:13">
      <c r="K1055" s="1" t="s">
        <v>1346</v>
      </c>
      <c r="L1055" s="13"/>
      <c r="M1055" s="13"/>
    </row>
    <row r="1056" spans="11:13">
      <c r="K1056" s="1" t="s">
        <v>1347</v>
      </c>
      <c r="L1056" s="13"/>
      <c r="M1056" s="13"/>
    </row>
    <row r="1057" spans="11:13">
      <c r="K1057" s="1" t="s">
        <v>1348</v>
      </c>
      <c r="L1057" s="13"/>
      <c r="M1057" s="13"/>
    </row>
    <row r="1058" spans="11:13">
      <c r="K1058" s="1" t="s">
        <v>1349</v>
      </c>
      <c r="L1058" s="13"/>
      <c r="M1058" s="13"/>
    </row>
    <row r="1059" spans="11:13">
      <c r="K1059" s="1" t="s">
        <v>1350</v>
      </c>
      <c r="L1059" s="13"/>
      <c r="M1059" s="13"/>
    </row>
    <row r="1060" spans="11:13">
      <c r="K1060" s="1" t="s">
        <v>1351</v>
      </c>
      <c r="L1060" s="13"/>
      <c r="M1060" s="13"/>
    </row>
    <row r="1061" spans="11:13">
      <c r="K1061" s="1" t="s">
        <v>1352</v>
      </c>
      <c r="L1061" s="13"/>
      <c r="M1061" s="13"/>
    </row>
    <row r="1062" spans="11:13">
      <c r="K1062" s="1" t="s">
        <v>1353</v>
      </c>
      <c r="L1062" s="13"/>
      <c r="M1062" s="13"/>
    </row>
    <row r="1063" spans="11:13">
      <c r="K1063" s="1" t="s">
        <v>1354</v>
      </c>
      <c r="L1063" s="13"/>
      <c r="M1063" s="13"/>
    </row>
    <row r="1064" spans="11:13">
      <c r="K1064" s="1" t="s">
        <v>1355</v>
      </c>
      <c r="L1064" s="13"/>
      <c r="M1064" s="13"/>
    </row>
    <row r="1065" spans="11:13">
      <c r="K1065" s="1" t="s">
        <v>1356</v>
      </c>
      <c r="L1065" s="13"/>
      <c r="M1065" s="13"/>
    </row>
    <row r="1066" spans="11:13">
      <c r="K1066" s="1" t="s">
        <v>1357</v>
      </c>
      <c r="L1066" s="13"/>
      <c r="M1066" s="13"/>
    </row>
    <row r="1067" spans="11:13">
      <c r="K1067" s="1" t="s">
        <v>1358</v>
      </c>
      <c r="L1067" s="13"/>
      <c r="M1067" s="13"/>
    </row>
    <row r="1068" spans="11:13">
      <c r="K1068" s="1" t="s">
        <v>1359</v>
      </c>
      <c r="L1068" s="13"/>
      <c r="M1068" s="13"/>
    </row>
    <row r="1069" spans="11:13">
      <c r="K1069" s="1" t="s">
        <v>1360</v>
      </c>
      <c r="L1069" s="13"/>
      <c r="M1069" s="13"/>
    </row>
    <row r="1070" spans="11:13">
      <c r="K1070" s="1" t="s">
        <v>1361</v>
      </c>
      <c r="L1070" s="13"/>
      <c r="M1070" s="13"/>
    </row>
    <row r="1071" spans="11:13">
      <c r="K1071" s="1" t="s">
        <v>1362</v>
      </c>
      <c r="L1071" s="13"/>
      <c r="M1071" s="13"/>
    </row>
    <row r="1072" spans="11:13">
      <c r="K1072" s="1" t="s">
        <v>1363</v>
      </c>
      <c r="L1072" s="13"/>
      <c r="M1072" s="13"/>
    </row>
    <row r="1073" spans="11:13">
      <c r="K1073" s="1" t="s">
        <v>1364</v>
      </c>
      <c r="L1073" s="13"/>
      <c r="M1073" s="13"/>
    </row>
    <row r="1074" spans="11:13">
      <c r="K1074" s="1" t="s">
        <v>1365</v>
      </c>
      <c r="L1074" s="13"/>
      <c r="M1074" s="13"/>
    </row>
    <row r="1075" spans="11:13">
      <c r="K1075" s="1" t="s">
        <v>1366</v>
      </c>
      <c r="L1075" s="13"/>
      <c r="M1075" s="13"/>
    </row>
    <row r="1076" spans="11:13">
      <c r="K1076" s="1" t="s">
        <v>1367</v>
      </c>
      <c r="L1076" s="13"/>
      <c r="M1076" s="13"/>
    </row>
    <row r="1077" spans="11:13">
      <c r="K1077" s="1" t="s">
        <v>1368</v>
      </c>
      <c r="L1077" s="13"/>
      <c r="M1077" s="13"/>
    </row>
    <row r="1078" spans="11:13">
      <c r="K1078" s="1" t="s">
        <v>1369</v>
      </c>
      <c r="L1078" s="13"/>
      <c r="M1078" s="13"/>
    </row>
    <row r="1079" spans="11:13">
      <c r="K1079" s="1" t="s">
        <v>1370</v>
      </c>
      <c r="L1079" s="13"/>
      <c r="M1079" s="13"/>
    </row>
    <row r="1080" spans="11:13">
      <c r="K1080" s="1" t="s">
        <v>1371</v>
      </c>
      <c r="L1080" s="13"/>
      <c r="M1080" s="13"/>
    </row>
    <row r="1081" spans="11:13">
      <c r="K1081" s="1" t="s">
        <v>1372</v>
      </c>
      <c r="L1081" s="13"/>
      <c r="M1081" s="13"/>
    </row>
    <row r="1082" spans="11:13">
      <c r="K1082" s="1" t="s">
        <v>1373</v>
      </c>
      <c r="L1082" s="13"/>
      <c r="M1082" s="13"/>
    </row>
    <row r="1083" spans="11:13">
      <c r="K1083" s="1" t="s">
        <v>1374</v>
      </c>
      <c r="L1083" s="13"/>
      <c r="M1083" s="13"/>
    </row>
    <row r="1084" spans="11:13">
      <c r="K1084" s="1" t="s">
        <v>1375</v>
      </c>
      <c r="L1084" s="13"/>
      <c r="M1084" s="13"/>
    </row>
    <row r="1085" spans="11:13">
      <c r="K1085" s="1" t="s">
        <v>1376</v>
      </c>
      <c r="L1085" s="13"/>
      <c r="M1085" s="13"/>
    </row>
    <row r="1086" spans="11:13">
      <c r="K1086" s="1" t="s">
        <v>1377</v>
      </c>
      <c r="L1086" s="13"/>
      <c r="M1086" s="13"/>
    </row>
    <row r="1087" spans="11:13">
      <c r="K1087" s="1" t="s">
        <v>1378</v>
      </c>
      <c r="L1087" s="13"/>
      <c r="M1087" s="13"/>
    </row>
    <row r="1088" spans="11:13">
      <c r="K1088" s="1" t="s">
        <v>1379</v>
      </c>
      <c r="L1088" s="13"/>
      <c r="M1088" s="13"/>
    </row>
    <row r="1089" spans="11:13">
      <c r="K1089" s="1" t="s">
        <v>1380</v>
      </c>
      <c r="L1089" s="13"/>
      <c r="M1089" s="13"/>
    </row>
    <row r="1090" spans="11:13">
      <c r="K1090" s="1" t="s">
        <v>1381</v>
      </c>
      <c r="L1090" s="13"/>
      <c r="M1090" s="13"/>
    </row>
    <row r="1091" spans="11:13">
      <c r="K1091" s="1" t="s">
        <v>1382</v>
      </c>
      <c r="L1091" s="13"/>
      <c r="M1091" s="13"/>
    </row>
    <row r="1092" spans="11:13">
      <c r="K1092" s="1" t="s">
        <v>1383</v>
      </c>
      <c r="L1092" s="13"/>
      <c r="M1092" s="13"/>
    </row>
    <row r="1093" spans="11:13">
      <c r="K1093" s="1" t="s">
        <v>1384</v>
      </c>
      <c r="L1093" s="13"/>
      <c r="M1093" s="13"/>
    </row>
    <row r="1094" spans="11:13">
      <c r="K1094" s="1" t="s">
        <v>1385</v>
      </c>
      <c r="L1094" s="13"/>
      <c r="M1094" s="13"/>
    </row>
    <row r="1095" spans="11:13">
      <c r="K1095" s="1" t="s">
        <v>1386</v>
      </c>
      <c r="L1095" s="13"/>
      <c r="M1095" s="13"/>
    </row>
    <row r="1096" spans="11:13">
      <c r="K1096" s="1" t="s">
        <v>1387</v>
      </c>
      <c r="L1096" s="13"/>
      <c r="M1096" s="13"/>
    </row>
    <row r="1097" spans="11:13">
      <c r="K1097" s="1" t="s">
        <v>1388</v>
      </c>
      <c r="L1097" s="13"/>
      <c r="M1097" s="13"/>
    </row>
    <row r="1098" spans="11:13">
      <c r="K1098" s="1" t="s">
        <v>1389</v>
      </c>
      <c r="L1098" s="13"/>
      <c r="M1098" s="13"/>
    </row>
    <row r="1099" spans="11:13">
      <c r="K1099" s="1" t="s">
        <v>1390</v>
      </c>
      <c r="L1099" s="13"/>
      <c r="M1099" s="13"/>
    </row>
    <row r="1100" spans="11:13">
      <c r="K1100" s="1" t="s">
        <v>1391</v>
      </c>
      <c r="L1100" s="13"/>
      <c r="M1100" s="13"/>
    </row>
    <row r="1101" spans="11:13">
      <c r="K1101" s="1" t="s">
        <v>1392</v>
      </c>
      <c r="L1101" s="13"/>
      <c r="M1101" s="13"/>
    </row>
    <row r="1102" spans="11:13">
      <c r="K1102" s="1" t="s">
        <v>1393</v>
      </c>
      <c r="L1102" s="13"/>
      <c r="M1102" s="13"/>
    </row>
    <row r="1103" spans="11:13">
      <c r="K1103" s="1" t="s">
        <v>1394</v>
      </c>
      <c r="L1103" s="13"/>
      <c r="M1103" s="13"/>
    </row>
    <row r="1104" spans="11:13">
      <c r="K1104" s="1" t="s">
        <v>1395</v>
      </c>
      <c r="L1104" s="13"/>
      <c r="M1104" s="13"/>
    </row>
    <row r="1105" spans="11:13">
      <c r="K1105" s="1" t="s">
        <v>1396</v>
      </c>
      <c r="L1105" s="13"/>
      <c r="M1105" s="13"/>
    </row>
    <row r="1106" spans="11:13">
      <c r="K1106" s="1" t="s">
        <v>1397</v>
      </c>
      <c r="L1106" s="13"/>
      <c r="M1106" s="13"/>
    </row>
    <row r="1107" spans="11:13">
      <c r="K1107" s="1" t="s">
        <v>1398</v>
      </c>
      <c r="L1107" s="13"/>
      <c r="M1107" s="13"/>
    </row>
    <row r="1108" spans="11:13">
      <c r="K1108" s="1" t="s">
        <v>1399</v>
      </c>
      <c r="L1108" s="13"/>
      <c r="M1108" s="13"/>
    </row>
    <row r="1109" spans="11:13">
      <c r="K1109" s="1" t="s">
        <v>1400</v>
      </c>
      <c r="L1109" s="13"/>
      <c r="M1109" s="13"/>
    </row>
    <row r="1110" spans="11:13">
      <c r="K1110" s="1" t="s">
        <v>1401</v>
      </c>
      <c r="L1110" s="13"/>
      <c r="M1110" s="13"/>
    </row>
    <row r="1111" spans="11:13">
      <c r="K1111" s="1" t="s">
        <v>1402</v>
      </c>
      <c r="L1111" s="13"/>
      <c r="M1111" s="13"/>
    </row>
    <row r="1112" spans="11:13">
      <c r="K1112" s="1" t="s">
        <v>1403</v>
      </c>
      <c r="L1112" s="13"/>
      <c r="M1112" s="13"/>
    </row>
    <row r="1113" spans="11:13">
      <c r="K1113" s="1" t="s">
        <v>1404</v>
      </c>
      <c r="L1113" s="13"/>
      <c r="M1113" s="13"/>
    </row>
    <row r="1114" spans="11:13">
      <c r="K1114" s="1" t="s">
        <v>1405</v>
      </c>
      <c r="L1114" s="13"/>
      <c r="M1114" s="13"/>
    </row>
    <row r="1115" spans="11:13">
      <c r="K1115" s="1" t="s">
        <v>1406</v>
      </c>
      <c r="L1115" s="13"/>
      <c r="M1115" s="13"/>
    </row>
    <row r="1116" spans="11:13">
      <c r="K1116" s="1" t="s">
        <v>1407</v>
      </c>
      <c r="L1116" s="13"/>
      <c r="M1116" s="13"/>
    </row>
    <row r="1117" spans="11:13">
      <c r="K1117" s="1" t="s">
        <v>1408</v>
      </c>
      <c r="L1117" s="13"/>
      <c r="M1117" s="13"/>
    </row>
    <row r="1118" spans="11:13">
      <c r="K1118" s="1" t="s">
        <v>1409</v>
      </c>
      <c r="L1118" s="13"/>
      <c r="M1118" s="13"/>
    </row>
    <row r="1119" spans="11:13">
      <c r="K1119" s="1" t="s">
        <v>1410</v>
      </c>
      <c r="L1119" s="13"/>
      <c r="M1119" s="13"/>
    </row>
    <row r="1120" spans="11:13">
      <c r="K1120" s="1" t="s">
        <v>1411</v>
      </c>
      <c r="L1120" s="13"/>
      <c r="M1120" s="13"/>
    </row>
    <row r="1121" spans="11:13">
      <c r="K1121" s="1" t="s">
        <v>1412</v>
      </c>
      <c r="L1121" s="13"/>
      <c r="M1121" s="13"/>
    </row>
    <row r="1122" spans="11:13">
      <c r="K1122" s="1" t="s">
        <v>1413</v>
      </c>
      <c r="L1122" s="13"/>
      <c r="M1122" s="13"/>
    </row>
    <row r="1123" spans="11:13">
      <c r="K1123" s="1" t="s">
        <v>1414</v>
      </c>
      <c r="L1123" s="13"/>
      <c r="M1123" s="13"/>
    </row>
    <row r="1124" spans="11:13">
      <c r="K1124" s="1" t="s">
        <v>1415</v>
      </c>
      <c r="L1124" s="13"/>
      <c r="M1124" s="13"/>
    </row>
    <row r="1125" spans="11:13">
      <c r="K1125" s="1" t="s">
        <v>1416</v>
      </c>
      <c r="L1125" s="13"/>
      <c r="M1125" s="13"/>
    </row>
    <row r="1126" spans="11:13">
      <c r="K1126" s="1" t="s">
        <v>1417</v>
      </c>
      <c r="L1126" s="13"/>
      <c r="M1126" s="13"/>
    </row>
    <row r="1127" spans="11:13">
      <c r="K1127" s="1" t="s">
        <v>1418</v>
      </c>
      <c r="L1127" s="13"/>
      <c r="M1127" s="13"/>
    </row>
    <row r="1128" spans="11:13">
      <c r="K1128" s="1" t="s">
        <v>1419</v>
      </c>
      <c r="L1128" s="13"/>
      <c r="M1128" s="13"/>
    </row>
    <row r="1129" spans="11:13">
      <c r="K1129" s="1" t="s">
        <v>1420</v>
      </c>
      <c r="L1129" s="13"/>
      <c r="M1129" s="13"/>
    </row>
    <row r="1130" spans="11:13">
      <c r="K1130" s="1" t="s">
        <v>1421</v>
      </c>
      <c r="L1130" s="13"/>
      <c r="M1130" s="13"/>
    </row>
    <row r="1131" spans="11:13">
      <c r="K1131" s="1" t="s">
        <v>1422</v>
      </c>
      <c r="L1131" s="13"/>
      <c r="M1131" s="13"/>
    </row>
    <row r="1132" spans="11:13">
      <c r="K1132" s="1" t="s">
        <v>1423</v>
      </c>
      <c r="L1132" s="13"/>
      <c r="M1132" s="13"/>
    </row>
    <row r="1133" spans="11:13">
      <c r="K1133" s="1" t="s">
        <v>1424</v>
      </c>
      <c r="L1133" s="13"/>
      <c r="M1133" s="13"/>
    </row>
    <row r="1134" spans="11:13">
      <c r="K1134" s="1" t="s">
        <v>1425</v>
      </c>
      <c r="L1134" s="13"/>
      <c r="M1134" s="13"/>
    </row>
    <row r="1135" spans="11:13">
      <c r="K1135" s="1" t="s">
        <v>1426</v>
      </c>
      <c r="L1135" s="13"/>
      <c r="M1135" s="13"/>
    </row>
    <row r="1136" spans="11:13">
      <c r="K1136" s="1" t="s">
        <v>1427</v>
      </c>
      <c r="L1136" s="13"/>
      <c r="M1136" s="13"/>
    </row>
    <row r="1137" spans="11:13">
      <c r="K1137" s="1" t="s">
        <v>1428</v>
      </c>
      <c r="L1137" s="13"/>
      <c r="M1137" s="13"/>
    </row>
    <row r="1138" spans="11:13">
      <c r="K1138" s="1" t="s">
        <v>1429</v>
      </c>
      <c r="L1138" s="13"/>
      <c r="M1138" s="13"/>
    </row>
    <row r="1139" spans="11:13">
      <c r="K1139" s="1" t="s">
        <v>1430</v>
      </c>
      <c r="L1139" s="13"/>
      <c r="M1139" s="13"/>
    </row>
    <row r="1140" spans="11:13">
      <c r="K1140" s="1" t="s">
        <v>1431</v>
      </c>
      <c r="L1140" s="13"/>
      <c r="M1140" s="13"/>
    </row>
    <row r="1141" spans="11:13">
      <c r="K1141" s="1" t="s">
        <v>1432</v>
      </c>
      <c r="L1141" s="13"/>
      <c r="M1141" s="13"/>
    </row>
    <row r="1142" spans="11:13">
      <c r="K1142" s="1" t="s">
        <v>1433</v>
      </c>
      <c r="L1142" s="13"/>
      <c r="M1142" s="13"/>
    </row>
    <row r="1143" spans="11:13">
      <c r="K1143" s="1" t="s">
        <v>1434</v>
      </c>
      <c r="L1143" s="13"/>
      <c r="M1143" s="13"/>
    </row>
    <row r="1144" spans="11:13">
      <c r="K1144" s="1" t="s">
        <v>1435</v>
      </c>
      <c r="L1144" s="13"/>
      <c r="M1144" s="13"/>
    </row>
    <row r="1145" spans="11:13">
      <c r="K1145" s="1" t="s">
        <v>1436</v>
      </c>
      <c r="L1145" s="13"/>
      <c r="M1145" s="13"/>
    </row>
    <row r="1146" spans="11:13">
      <c r="K1146" s="1" t="s">
        <v>1437</v>
      </c>
      <c r="L1146" s="13"/>
      <c r="M1146" s="13"/>
    </row>
    <row r="1147" spans="11:13">
      <c r="K1147" s="1" t="s">
        <v>1438</v>
      </c>
      <c r="L1147" s="13"/>
      <c r="M1147" s="13"/>
    </row>
    <row r="1148" spans="11:13">
      <c r="K1148" s="1" t="s">
        <v>1439</v>
      </c>
      <c r="L1148" s="13"/>
      <c r="M1148" s="13"/>
    </row>
    <row r="1149" spans="11:13">
      <c r="K1149" s="1" t="s">
        <v>1440</v>
      </c>
      <c r="L1149" s="13"/>
      <c r="M1149" s="13"/>
    </row>
    <row r="1150" spans="11:13">
      <c r="K1150" s="1" t="s">
        <v>1441</v>
      </c>
      <c r="L1150" s="13"/>
      <c r="M1150" s="13"/>
    </row>
    <row r="1151" spans="11:13">
      <c r="K1151" s="1" t="s">
        <v>1442</v>
      </c>
      <c r="L1151" s="13"/>
      <c r="M1151" s="13"/>
    </row>
    <row r="1152" spans="11:13">
      <c r="K1152" s="1" t="s">
        <v>1443</v>
      </c>
      <c r="L1152" s="13"/>
      <c r="M1152" s="13"/>
    </row>
    <row r="1153" spans="11:13">
      <c r="K1153" s="1" t="s">
        <v>1444</v>
      </c>
      <c r="L1153" s="13"/>
      <c r="M1153" s="13"/>
    </row>
    <row r="1154" spans="11:13">
      <c r="K1154" s="1" t="s">
        <v>1445</v>
      </c>
      <c r="L1154" s="13"/>
      <c r="M1154" s="13"/>
    </row>
    <row r="1155" spans="11:13">
      <c r="K1155" s="1" t="s">
        <v>1446</v>
      </c>
      <c r="L1155" s="13"/>
      <c r="M1155" s="13"/>
    </row>
    <row r="1156" spans="11:13">
      <c r="K1156" s="1" t="s">
        <v>1447</v>
      </c>
      <c r="L1156" s="13"/>
      <c r="M1156" s="13"/>
    </row>
    <row r="1157" spans="11:13">
      <c r="K1157" s="1" t="s">
        <v>1448</v>
      </c>
      <c r="L1157" s="13"/>
      <c r="M1157" s="13"/>
    </row>
    <row r="1158" spans="11:13">
      <c r="K1158" s="1" t="s">
        <v>1449</v>
      </c>
      <c r="L1158" s="13"/>
      <c r="M1158" s="13"/>
    </row>
    <row r="1159" spans="11:13">
      <c r="K1159" s="1" t="s">
        <v>1450</v>
      </c>
      <c r="L1159" s="13"/>
      <c r="M1159" s="13"/>
    </row>
    <row r="1160" spans="11:13">
      <c r="K1160" s="1" t="s">
        <v>1451</v>
      </c>
      <c r="L1160" s="13"/>
      <c r="M1160" s="13"/>
    </row>
    <row r="1161" spans="11:13">
      <c r="K1161" s="1" t="s">
        <v>1452</v>
      </c>
      <c r="L1161" s="13"/>
      <c r="M1161" s="13"/>
    </row>
    <row r="1162" spans="11:13">
      <c r="K1162" s="1" t="s">
        <v>1453</v>
      </c>
      <c r="L1162" s="13"/>
      <c r="M1162" s="13"/>
    </row>
    <row r="1163" spans="11:13">
      <c r="K1163" s="1" t="s">
        <v>1454</v>
      </c>
      <c r="L1163" s="13"/>
      <c r="M1163" s="13"/>
    </row>
    <row r="1164" spans="11:13">
      <c r="K1164" s="1" t="s">
        <v>1455</v>
      </c>
      <c r="L1164" s="13"/>
      <c r="M1164" s="13"/>
    </row>
    <row r="1165" spans="11:13">
      <c r="K1165" s="1" t="s">
        <v>1456</v>
      </c>
      <c r="L1165" s="13"/>
      <c r="M1165" s="13"/>
    </row>
    <row r="1166" spans="11:13">
      <c r="K1166" s="1" t="s">
        <v>1457</v>
      </c>
      <c r="L1166" s="13"/>
      <c r="M1166" s="13"/>
    </row>
    <row r="1167" spans="11:13">
      <c r="K1167" s="1" t="s">
        <v>1458</v>
      </c>
      <c r="L1167" s="13"/>
      <c r="M1167" s="13"/>
    </row>
    <row r="1168" spans="11:13">
      <c r="K1168" s="1" t="s">
        <v>1459</v>
      </c>
      <c r="L1168" s="13"/>
      <c r="M1168" s="13"/>
    </row>
    <row r="1169" spans="11:13">
      <c r="K1169" s="1" t="s">
        <v>1460</v>
      </c>
      <c r="L1169" s="13"/>
      <c r="M1169" s="13"/>
    </row>
    <row r="1170" spans="11:13">
      <c r="K1170" s="1" t="s">
        <v>1461</v>
      </c>
      <c r="L1170" s="13"/>
      <c r="M1170" s="13"/>
    </row>
    <row r="1171" spans="11:13">
      <c r="K1171" s="1" t="s">
        <v>1462</v>
      </c>
      <c r="L1171" s="13"/>
      <c r="M1171" s="13"/>
    </row>
    <row r="1172" spans="11:13">
      <c r="K1172" s="1" t="s">
        <v>1463</v>
      </c>
      <c r="L1172" s="13"/>
      <c r="M1172" s="13"/>
    </row>
    <row r="1173" spans="11:13">
      <c r="K1173" s="1" t="s">
        <v>1464</v>
      </c>
      <c r="L1173" s="13"/>
      <c r="M1173" s="13"/>
    </row>
    <row r="1174" spans="11:13">
      <c r="K1174" s="1" t="s">
        <v>1465</v>
      </c>
      <c r="L1174" s="13"/>
      <c r="M1174" s="13"/>
    </row>
    <row r="1175" spans="11:13">
      <c r="K1175" s="1" t="s">
        <v>1466</v>
      </c>
      <c r="L1175" s="13"/>
      <c r="M1175" s="13"/>
    </row>
    <row r="1176" spans="11:13">
      <c r="K1176" s="1" t="s">
        <v>1467</v>
      </c>
      <c r="L1176" s="13"/>
      <c r="M1176" s="13"/>
    </row>
    <row r="1177" spans="11:13">
      <c r="K1177" s="1" t="s">
        <v>1468</v>
      </c>
      <c r="L1177" s="13"/>
      <c r="M1177" s="13"/>
    </row>
    <row r="1178" spans="11:13">
      <c r="K1178" s="1" t="s">
        <v>2031</v>
      </c>
      <c r="L1178" s="13"/>
      <c r="M1178" s="13"/>
    </row>
    <row r="1179" spans="11:13">
      <c r="K1179" s="1" t="s">
        <v>1470</v>
      </c>
      <c r="L1179" s="13"/>
      <c r="M1179" s="13"/>
    </row>
    <row r="1180" spans="11:13">
      <c r="K1180" s="1" t="s">
        <v>1471</v>
      </c>
      <c r="L1180" s="13"/>
      <c r="M1180" s="13"/>
    </row>
    <row r="1181" spans="11:13">
      <c r="K1181" s="1" t="s">
        <v>1472</v>
      </c>
      <c r="L1181" s="13"/>
      <c r="M1181" s="13"/>
    </row>
    <row r="1182" spans="11:13">
      <c r="K1182" s="1" t="s">
        <v>2032</v>
      </c>
      <c r="L1182" s="13"/>
      <c r="M1182" s="13"/>
    </row>
    <row r="1183" spans="11:13">
      <c r="K1183" s="1" t="s">
        <v>1474</v>
      </c>
      <c r="L1183" s="13"/>
      <c r="M1183" s="13"/>
    </row>
    <row r="1184" spans="11:13">
      <c r="K1184" s="1" t="s">
        <v>1475</v>
      </c>
      <c r="L1184" s="13"/>
      <c r="M1184" s="13"/>
    </row>
    <row r="1185" spans="11:13">
      <c r="K1185" s="1" t="s">
        <v>1476</v>
      </c>
      <c r="L1185" s="13"/>
      <c r="M1185" s="13"/>
    </row>
    <row r="1186" spans="11:13">
      <c r="K1186" s="1" t="s">
        <v>1477</v>
      </c>
      <c r="L1186" s="13"/>
      <c r="M1186" s="13"/>
    </row>
    <row r="1187" spans="11:13">
      <c r="K1187" s="1" t="s">
        <v>1478</v>
      </c>
      <c r="L1187" s="13"/>
      <c r="M1187" s="13"/>
    </row>
    <row r="1188" spans="11:13">
      <c r="K1188" s="1" t="s">
        <v>1479</v>
      </c>
      <c r="L1188" s="13"/>
      <c r="M1188" s="13"/>
    </row>
    <row r="1189" spans="11:13">
      <c r="K1189" s="1" t="s">
        <v>1480</v>
      </c>
      <c r="L1189" s="13"/>
      <c r="M1189" s="13"/>
    </row>
    <row r="1190" spans="11:13">
      <c r="K1190" s="1" t="s">
        <v>1481</v>
      </c>
      <c r="L1190" s="13"/>
      <c r="M1190" s="13"/>
    </row>
    <row r="1191" spans="11:13">
      <c r="K1191" s="1" t="s">
        <v>1482</v>
      </c>
      <c r="L1191" s="13"/>
      <c r="M1191" s="13"/>
    </row>
    <row r="1192" spans="11:13">
      <c r="K1192" s="1" t="s">
        <v>1483</v>
      </c>
      <c r="L1192" s="13"/>
      <c r="M1192" s="13"/>
    </row>
    <row r="1193" spans="11:13">
      <c r="K1193" s="1" t="s">
        <v>1484</v>
      </c>
      <c r="L1193" s="13"/>
      <c r="M1193" s="13"/>
    </row>
    <row r="1194" spans="11:13">
      <c r="K1194" s="1" t="s">
        <v>1485</v>
      </c>
      <c r="L1194" s="13"/>
      <c r="M1194" s="13"/>
    </row>
    <row r="1195" spans="11:13">
      <c r="K1195" s="1" t="s">
        <v>1486</v>
      </c>
      <c r="L1195" s="13"/>
      <c r="M1195" s="13"/>
    </row>
    <row r="1196" spans="11:13">
      <c r="K1196" s="1" t="s">
        <v>1487</v>
      </c>
      <c r="L1196" s="13"/>
      <c r="M1196" s="13"/>
    </row>
    <row r="1197" spans="11:13">
      <c r="K1197" s="1" t="s">
        <v>1488</v>
      </c>
      <c r="L1197" s="13"/>
      <c r="M1197" s="13"/>
    </row>
    <row r="1198" spans="11:13">
      <c r="K1198" s="1" t="s">
        <v>1489</v>
      </c>
      <c r="L1198" s="13"/>
      <c r="M1198" s="13"/>
    </row>
    <row r="1199" spans="11:13">
      <c r="K1199" s="1" t="s">
        <v>1490</v>
      </c>
      <c r="L1199" s="13"/>
      <c r="M1199" s="13"/>
    </row>
    <row r="1200" spans="11:13">
      <c r="K1200" s="1" t="s">
        <v>1491</v>
      </c>
      <c r="L1200" s="13"/>
      <c r="M1200" s="13"/>
    </row>
    <row r="1201" spans="11:13">
      <c r="K1201" s="1" t="s">
        <v>1492</v>
      </c>
      <c r="L1201" s="13"/>
      <c r="M1201" s="13"/>
    </row>
    <row r="1202" spans="11:13">
      <c r="K1202" s="1" t="s">
        <v>1493</v>
      </c>
      <c r="L1202" s="13"/>
      <c r="M1202" s="13"/>
    </row>
    <row r="1203" spans="11:13">
      <c r="K1203" s="1" t="s">
        <v>1494</v>
      </c>
      <c r="L1203" s="13"/>
      <c r="M1203" s="13"/>
    </row>
    <row r="1204" spans="11:13">
      <c r="K1204" s="1" t="s">
        <v>1495</v>
      </c>
      <c r="L1204" s="13"/>
      <c r="M1204" s="13"/>
    </row>
    <row r="1205" spans="11:13">
      <c r="K1205" s="1" t="s">
        <v>1496</v>
      </c>
      <c r="L1205" s="13"/>
      <c r="M1205" s="13"/>
    </row>
    <row r="1206" spans="11:13">
      <c r="K1206" s="1" t="s">
        <v>1497</v>
      </c>
      <c r="L1206" s="13"/>
      <c r="M1206" s="13"/>
    </row>
    <row r="1207" spans="11:13">
      <c r="K1207" s="1" t="s">
        <v>1498</v>
      </c>
      <c r="L1207" s="13"/>
      <c r="M1207" s="13"/>
    </row>
    <row r="1208" spans="11:13">
      <c r="K1208" s="1" t="s">
        <v>1499</v>
      </c>
      <c r="L1208" s="13"/>
      <c r="M1208" s="13"/>
    </row>
    <row r="1209" spans="11:13">
      <c r="K1209" s="1" t="s">
        <v>1500</v>
      </c>
      <c r="L1209" s="13"/>
      <c r="M1209" s="13"/>
    </row>
    <row r="1210" spans="11:13">
      <c r="K1210" s="1" t="s">
        <v>1501</v>
      </c>
      <c r="L1210" s="13"/>
      <c r="M1210" s="13"/>
    </row>
    <row r="1211" spans="11:13">
      <c r="K1211" s="1" t="s">
        <v>1502</v>
      </c>
      <c r="L1211" s="13"/>
      <c r="M1211" s="13"/>
    </row>
    <row r="1212" spans="11:13">
      <c r="K1212" s="1" t="s">
        <v>1503</v>
      </c>
      <c r="L1212" s="13"/>
      <c r="M1212" s="13"/>
    </row>
    <row r="1213" spans="11:13">
      <c r="K1213" s="1" t="s">
        <v>1504</v>
      </c>
      <c r="L1213" s="13"/>
      <c r="M1213" s="13"/>
    </row>
    <row r="1214" spans="11:13">
      <c r="K1214" s="1" t="s">
        <v>1505</v>
      </c>
      <c r="L1214" s="13"/>
      <c r="M1214" s="13"/>
    </row>
    <row r="1215" spans="11:13">
      <c r="K1215" s="1" t="s">
        <v>1506</v>
      </c>
      <c r="L1215" s="13"/>
      <c r="M1215" s="13"/>
    </row>
    <row r="1216" spans="11:13">
      <c r="K1216" s="1" t="s">
        <v>1507</v>
      </c>
      <c r="L1216" s="13"/>
      <c r="M1216" s="13"/>
    </row>
    <row r="1217" spans="11:13">
      <c r="K1217" s="1" t="s">
        <v>1508</v>
      </c>
      <c r="L1217" s="13"/>
      <c r="M1217" s="13"/>
    </row>
    <row r="1218" spans="11:13">
      <c r="K1218" s="1" t="s">
        <v>1509</v>
      </c>
      <c r="L1218" s="13"/>
      <c r="M1218" s="13"/>
    </row>
    <row r="1219" spans="11:13">
      <c r="K1219" s="1" t="s">
        <v>1510</v>
      </c>
      <c r="L1219" s="13"/>
      <c r="M1219" s="13"/>
    </row>
    <row r="1220" spans="11:13">
      <c r="K1220" s="1" t="s">
        <v>1511</v>
      </c>
      <c r="L1220" s="13"/>
      <c r="M1220" s="13"/>
    </row>
    <row r="1221" spans="11:13">
      <c r="K1221" s="1" t="s">
        <v>1512</v>
      </c>
      <c r="L1221" s="13"/>
      <c r="M1221" s="13"/>
    </row>
    <row r="1222" spans="11:13">
      <c r="K1222" s="1" t="s">
        <v>1513</v>
      </c>
      <c r="L1222" s="13"/>
      <c r="M1222" s="13"/>
    </row>
    <row r="1223" spans="11:13">
      <c r="K1223" s="1" t="s">
        <v>1514</v>
      </c>
      <c r="L1223" s="13"/>
      <c r="M1223" s="13"/>
    </row>
    <row r="1224" spans="11:13">
      <c r="K1224" s="1" t="s">
        <v>1515</v>
      </c>
      <c r="L1224" s="13"/>
      <c r="M1224" s="13"/>
    </row>
    <row r="1225" spans="11:13">
      <c r="K1225" s="1" t="s">
        <v>1516</v>
      </c>
      <c r="L1225" s="13"/>
      <c r="M1225" s="13"/>
    </row>
    <row r="1226" spans="11:13">
      <c r="K1226" s="1" t="s">
        <v>1517</v>
      </c>
      <c r="L1226" s="13"/>
      <c r="M1226" s="13"/>
    </row>
    <row r="1227" spans="11:13">
      <c r="K1227" s="1" t="s">
        <v>1518</v>
      </c>
      <c r="L1227" s="13"/>
      <c r="M1227" s="13"/>
    </row>
    <row r="1228" spans="11:13">
      <c r="K1228" s="1" t="s">
        <v>1519</v>
      </c>
      <c r="L1228" s="13"/>
      <c r="M1228" s="13"/>
    </row>
    <row r="1229" spans="11:13">
      <c r="K1229" s="1" t="s">
        <v>1520</v>
      </c>
      <c r="L1229" s="13"/>
      <c r="M1229" s="13"/>
    </row>
    <row r="1230" spans="11:13">
      <c r="K1230" s="1" t="s">
        <v>1521</v>
      </c>
      <c r="L1230" s="13"/>
      <c r="M1230" s="13"/>
    </row>
    <row r="1231" spans="11:13">
      <c r="K1231" s="1" t="s">
        <v>1522</v>
      </c>
      <c r="L1231" s="13"/>
      <c r="M1231" s="13"/>
    </row>
    <row r="1232" spans="11:13">
      <c r="K1232" s="1" t="s">
        <v>1523</v>
      </c>
      <c r="L1232" s="13"/>
      <c r="M1232" s="13"/>
    </row>
    <row r="1233" spans="11:13">
      <c r="K1233" s="1" t="s">
        <v>1524</v>
      </c>
      <c r="L1233" s="13"/>
      <c r="M1233" s="13"/>
    </row>
    <row r="1234" spans="11:13">
      <c r="K1234" s="1" t="s">
        <v>1525</v>
      </c>
      <c r="L1234" s="13"/>
      <c r="M1234" s="13"/>
    </row>
    <row r="1235" spans="11:13">
      <c r="K1235" s="1" t="s">
        <v>1526</v>
      </c>
      <c r="L1235" s="13"/>
      <c r="M1235" s="13"/>
    </row>
    <row r="1236" spans="11:13">
      <c r="K1236" s="1" t="s">
        <v>1527</v>
      </c>
      <c r="L1236" s="13"/>
      <c r="M1236" s="13"/>
    </row>
    <row r="1237" spans="11:13">
      <c r="K1237" s="1" t="s">
        <v>1528</v>
      </c>
      <c r="L1237" s="13"/>
      <c r="M1237" s="13"/>
    </row>
    <row r="1238" spans="11:13">
      <c r="K1238" s="1" t="s">
        <v>1529</v>
      </c>
      <c r="L1238" s="13"/>
      <c r="M1238" s="13"/>
    </row>
    <row r="1239" spans="11:13">
      <c r="K1239" s="1" t="s">
        <v>1530</v>
      </c>
      <c r="L1239" s="13"/>
      <c r="M1239" s="13"/>
    </row>
    <row r="1240" spans="11:13">
      <c r="K1240" s="1" t="s">
        <v>1531</v>
      </c>
      <c r="L1240" s="13"/>
      <c r="M1240" s="13"/>
    </row>
    <row r="1241" spans="11:13">
      <c r="K1241" s="1" t="s">
        <v>1532</v>
      </c>
      <c r="L1241" s="13"/>
      <c r="M1241" s="13"/>
    </row>
    <row r="1242" spans="11:13">
      <c r="K1242" s="1" t="s">
        <v>1533</v>
      </c>
      <c r="L1242" s="13"/>
      <c r="M1242" s="13"/>
    </row>
    <row r="1243" spans="11:13">
      <c r="K1243" s="1" t="s">
        <v>1534</v>
      </c>
      <c r="L1243" s="13"/>
      <c r="M1243" s="13"/>
    </row>
    <row r="1244" spans="11:13">
      <c r="K1244" s="1" t="s">
        <v>1535</v>
      </c>
      <c r="L1244" s="13"/>
      <c r="M1244" s="13"/>
    </row>
    <row r="1245" spans="11:13">
      <c r="K1245" s="1" t="s">
        <v>1536</v>
      </c>
      <c r="L1245" s="13"/>
      <c r="M1245" s="13"/>
    </row>
    <row r="1246" spans="11:13">
      <c r="K1246" s="1" t="s">
        <v>1537</v>
      </c>
      <c r="L1246" s="13"/>
      <c r="M1246" s="13"/>
    </row>
    <row r="1247" spans="11:13">
      <c r="K1247" s="1" t="s">
        <v>1538</v>
      </c>
      <c r="L1247" s="13"/>
      <c r="M1247" s="13"/>
    </row>
    <row r="1248" spans="11:13">
      <c r="K1248" s="1" t="s">
        <v>1539</v>
      </c>
      <c r="L1248" s="13"/>
      <c r="M1248" s="13"/>
    </row>
    <row r="1249" spans="11:13">
      <c r="K1249" s="1" t="s">
        <v>1540</v>
      </c>
      <c r="L1249" s="13"/>
      <c r="M1249" s="13"/>
    </row>
    <row r="1250" spans="11:13">
      <c r="K1250" s="1" t="s">
        <v>1541</v>
      </c>
      <c r="L1250" s="13"/>
      <c r="M1250" s="13"/>
    </row>
    <row r="1251" spans="11:13">
      <c r="K1251" s="1" t="s">
        <v>1542</v>
      </c>
      <c r="L1251" s="13"/>
      <c r="M1251" s="13"/>
    </row>
    <row r="1252" spans="11:13">
      <c r="K1252" s="1" t="s">
        <v>1543</v>
      </c>
      <c r="L1252" s="13"/>
      <c r="M1252" s="13"/>
    </row>
    <row r="1253" spans="11:13">
      <c r="K1253" s="1" t="s">
        <v>1544</v>
      </c>
      <c r="L1253" s="13"/>
      <c r="M1253" s="13"/>
    </row>
    <row r="1254" spans="11:13">
      <c r="K1254" s="1" t="s">
        <v>1545</v>
      </c>
      <c r="L1254" s="13"/>
      <c r="M1254" s="13"/>
    </row>
    <row r="1255" spans="11:13">
      <c r="K1255" s="1" t="s">
        <v>1546</v>
      </c>
      <c r="L1255" s="13"/>
      <c r="M1255" s="13"/>
    </row>
    <row r="1256" spans="11:13">
      <c r="K1256" s="1" t="s">
        <v>1547</v>
      </c>
      <c r="L1256" s="13"/>
      <c r="M1256" s="13"/>
    </row>
    <row r="1257" spans="11:13">
      <c r="K1257" s="1" t="s">
        <v>1548</v>
      </c>
      <c r="L1257" s="13"/>
      <c r="M1257" s="13"/>
    </row>
    <row r="1258" spans="11:13">
      <c r="K1258" s="1" t="s">
        <v>1549</v>
      </c>
      <c r="L1258" s="13"/>
      <c r="M1258" s="13"/>
    </row>
    <row r="1259" spans="11:13">
      <c r="K1259" s="1" t="s">
        <v>1550</v>
      </c>
      <c r="L1259" s="13"/>
      <c r="M1259" s="13"/>
    </row>
    <row r="1260" spans="11:13">
      <c r="K1260" s="1" t="s">
        <v>1551</v>
      </c>
      <c r="L1260" s="13"/>
      <c r="M1260" s="13"/>
    </row>
    <row r="1261" spans="11:13">
      <c r="K1261" s="1" t="s">
        <v>1552</v>
      </c>
      <c r="L1261" s="13"/>
      <c r="M1261" s="13"/>
    </row>
    <row r="1262" spans="11:13">
      <c r="K1262" s="1" t="s">
        <v>1553</v>
      </c>
      <c r="L1262" s="13"/>
      <c r="M1262" s="13"/>
    </row>
    <row r="1263" spans="11:13">
      <c r="K1263" s="1" t="s">
        <v>1554</v>
      </c>
      <c r="L1263" s="13"/>
      <c r="M1263" s="13"/>
    </row>
    <row r="1264" spans="11:13">
      <c r="K1264" s="1" t="s">
        <v>1555</v>
      </c>
      <c r="L1264" s="13"/>
      <c r="M1264" s="13"/>
    </row>
    <row r="1265" spans="11:13">
      <c r="K1265" s="1" t="s">
        <v>1556</v>
      </c>
      <c r="L1265" s="13"/>
      <c r="M1265" s="13"/>
    </row>
    <row r="1266" spans="11:13">
      <c r="K1266" s="1" t="s">
        <v>1557</v>
      </c>
      <c r="L1266" s="13"/>
      <c r="M1266" s="13"/>
    </row>
    <row r="1267" spans="11:13">
      <c r="K1267" s="1" t="s">
        <v>1558</v>
      </c>
      <c r="L1267" s="13"/>
      <c r="M1267" s="13"/>
    </row>
    <row r="1268" spans="11:13">
      <c r="K1268" s="1" t="s">
        <v>1559</v>
      </c>
      <c r="L1268" s="13"/>
      <c r="M1268" s="13"/>
    </row>
    <row r="1269" spans="11:13">
      <c r="K1269" s="1" t="s">
        <v>1560</v>
      </c>
      <c r="L1269" s="13"/>
      <c r="M1269" s="13"/>
    </row>
    <row r="1270" spans="11:13">
      <c r="K1270" s="1" t="s">
        <v>1561</v>
      </c>
      <c r="L1270" s="13"/>
      <c r="M1270" s="13"/>
    </row>
    <row r="1271" spans="11:13">
      <c r="K1271" s="1" t="s">
        <v>1562</v>
      </c>
      <c r="L1271" s="13"/>
      <c r="M1271" s="13"/>
    </row>
    <row r="1272" spans="11:13">
      <c r="K1272" s="1" t="s">
        <v>1563</v>
      </c>
      <c r="L1272" s="13"/>
      <c r="M1272" s="13"/>
    </row>
    <row r="1273" spans="11:13">
      <c r="K1273" s="1" t="s">
        <v>1564</v>
      </c>
      <c r="L1273" s="13"/>
      <c r="M1273" s="13"/>
    </row>
    <row r="1274" spans="11:13">
      <c r="K1274" s="1" t="s">
        <v>1565</v>
      </c>
      <c r="L1274" s="13"/>
      <c r="M1274" s="13"/>
    </row>
    <row r="1275" spans="11:13">
      <c r="K1275" s="1" t="s">
        <v>1566</v>
      </c>
      <c r="L1275" s="13"/>
      <c r="M1275" s="13"/>
    </row>
    <row r="1276" spans="11:13">
      <c r="K1276" s="1" t="s">
        <v>1567</v>
      </c>
      <c r="L1276" s="13"/>
      <c r="M1276" s="13"/>
    </row>
    <row r="1277" spans="11:13">
      <c r="K1277" s="1" t="s">
        <v>1568</v>
      </c>
      <c r="L1277" s="13"/>
      <c r="M1277" s="13"/>
    </row>
    <row r="1278" spans="11:13">
      <c r="K1278" s="1" t="s">
        <v>1569</v>
      </c>
      <c r="L1278" s="13"/>
      <c r="M1278" s="13"/>
    </row>
    <row r="1279" spans="11:13">
      <c r="K1279" s="1" t="s">
        <v>1570</v>
      </c>
      <c r="L1279" s="13"/>
      <c r="M1279" s="13"/>
    </row>
    <row r="1280" spans="11:13">
      <c r="K1280" s="1" t="s">
        <v>1571</v>
      </c>
      <c r="L1280" s="13"/>
      <c r="M1280" s="13"/>
    </row>
    <row r="1281" spans="11:13">
      <c r="K1281" s="1" t="s">
        <v>1572</v>
      </c>
      <c r="L1281" s="13"/>
      <c r="M1281" s="13"/>
    </row>
    <row r="1282" spans="11:13">
      <c r="K1282" s="1" t="s">
        <v>1573</v>
      </c>
      <c r="L1282" s="13"/>
      <c r="M1282" s="13"/>
    </row>
    <row r="1283" spans="11:13">
      <c r="K1283" s="1" t="s">
        <v>1574</v>
      </c>
      <c r="L1283" s="13"/>
      <c r="M1283" s="13"/>
    </row>
    <row r="1284" spans="11:13">
      <c r="K1284" s="1" t="s">
        <v>1575</v>
      </c>
      <c r="L1284" s="13"/>
      <c r="M1284" s="13"/>
    </row>
    <row r="1285" spans="11:13">
      <c r="K1285" s="1" t="s">
        <v>1576</v>
      </c>
      <c r="L1285" s="13"/>
      <c r="M1285" s="13"/>
    </row>
    <row r="1286" spans="11:13">
      <c r="K1286" s="1" t="s">
        <v>1577</v>
      </c>
      <c r="L1286" s="13"/>
      <c r="M1286" s="13"/>
    </row>
    <row r="1287" spans="11:13">
      <c r="K1287" s="1" t="s">
        <v>1578</v>
      </c>
      <c r="L1287" s="13"/>
      <c r="M1287" s="13"/>
    </row>
    <row r="1288" spans="11:13">
      <c r="K1288" s="1" t="s">
        <v>1579</v>
      </c>
      <c r="L1288" s="13"/>
      <c r="M1288" s="13"/>
    </row>
    <row r="1289" spans="11:13">
      <c r="K1289" s="1" t="s">
        <v>1580</v>
      </c>
      <c r="L1289" s="13"/>
      <c r="M1289" s="13"/>
    </row>
    <row r="1290" spans="11:13">
      <c r="K1290" s="1" t="s">
        <v>1581</v>
      </c>
      <c r="L1290" s="13"/>
      <c r="M1290" s="13"/>
    </row>
    <row r="1291" spans="11:13">
      <c r="K1291" s="1" t="s">
        <v>1582</v>
      </c>
      <c r="L1291" s="13"/>
      <c r="M1291" s="13"/>
    </row>
    <row r="1292" spans="11:13">
      <c r="K1292" s="1" t="s">
        <v>1583</v>
      </c>
      <c r="L1292" s="13"/>
      <c r="M1292" s="13"/>
    </row>
    <row r="1293" spans="11:13">
      <c r="K1293" s="1" t="s">
        <v>1584</v>
      </c>
      <c r="L1293" s="13"/>
      <c r="M1293" s="13"/>
    </row>
    <row r="1294" spans="11:13">
      <c r="K1294" s="1" t="s">
        <v>1585</v>
      </c>
      <c r="L1294" s="13"/>
      <c r="M1294" s="13"/>
    </row>
    <row r="1295" spans="11:13">
      <c r="K1295" s="1" t="s">
        <v>1586</v>
      </c>
      <c r="L1295" s="13"/>
      <c r="M1295" s="13"/>
    </row>
    <row r="1296" spans="11:13">
      <c r="K1296" s="1" t="s">
        <v>1587</v>
      </c>
      <c r="L1296" s="13"/>
      <c r="M1296" s="13"/>
    </row>
    <row r="1297" spans="11:13">
      <c r="K1297" s="1" t="s">
        <v>1588</v>
      </c>
      <c r="L1297" s="13"/>
      <c r="M1297" s="13"/>
    </row>
    <row r="1298" spans="11:13">
      <c r="K1298" s="1" t="s">
        <v>1589</v>
      </c>
      <c r="L1298" s="13"/>
      <c r="M1298" s="13"/>
    </row>
    <row r="1299" spans="11:13">
      <c r="K1299" s="1" t="s">
        <v>1590</v>
      </c>
      <c r="L1299" s="13"/>
      <c r="M1299" s="13"/>
    </row>
    <row r="1300" spans="11:13">
      <c r="K1300" s="1" t="s">
        <v>1591</v>
      </c>
      <c r="L1300" s="13"/>
      <c r="M1300" s="13"/>
    </row>
    <row r="1301" spans="11:13">
      <c r="K1301" s="1" t="s">
        <v>1592</v>
      </c>
      <c r="L1301" s="13"/>
      <c r="M1301" s="13"/>
    </row>
    <row r="1302" spans="11:13">
      <c r="K1302" s="1" t="s">
        <v>1593</v>
      </c>
      <c r="L1302" s="13"/>
      <c r="M1302" s="13"/>
    </row>
    <row r="1303" spans="11:13">
      <c r="K1303" s="1" t="s">
        <v>1594</v>
      </c>
      <c r="L1303" s="13"/>
      <c r="M1303" s="13"/>
    </row>
    <row r="1304" spans="11:13">
      <c r="K1304" s="1" t="s">
        <v>1595</v>
      </c>
      <c r="L1304" s="13"/>
      <c r="M1304" s="13"/>
    </row>
    <row r="1305" spans="11:13">
      <c r="K1305" s="1" t="s">
        <v>1596</v>
      </c>
      <c r="L1305" s="13"/>
      <c r="M1305" s="13"/>
    </row>
    <row r="1306" spans="11:13">
      <c r="K1306" s="1" t="s">
        <v>1597</v>
      </c>
      <c r="L1306" s="13"/>
      <c r="M1306" s="13"/>
    </row>
    <row r="1307" spans="11:13">
      <c r="K1307" s="1" t="s">
        <v>1598</v>
      </c>
      <c r="L1307" s="13"/>
      <c r="M1307" s="13"/>
    </row>
    <row r="1308" spans="11:13">
      <c r="K1308" s="1" t="s">
        <v>1599</v>
      </c>
      <c r="L1308" s="13"/>
      <c r="M1308" s="13"/>
    </row>
    <row r="1309" spans="11:13">
      <c r="K1309" s="1" t="s">
        <v>1600</v>
      </c>
      <c r="L1309" s="13"/>
      <c r="M1309" s="13"/>
    </row>
    <row r="1310" spans="11:13">
      <c r="K1310" s="1" t="s">
        <v>1601</v>
      </c>
      <c r="L1310" s="13"/>
      <c r="M1310" s="13"/>
    </row>
    <row r="1311" spans="11:13">
      <c r="K1311" s="1" t="s">
        <v>1602</v>
      </c>
      <c r="L1311" s="13"/>
      <c r="M1311" s="13"/>
    </row>
    <row r="1312" spans="11:13">
      <c r="K1312" s="1" t="s">
        <v>1603</v>
      </c>
      <c r="L1312" s="13"/>
      <c r="M1312" s="13"/>
    </row>
    <row r="1313" spans="11:13">
      <c r="K1313" s="1" t="s">
        <v>1604</v>
      </c>
      <c r="L1313" s="13"/>
      <c r="M1313" s="13"/>
    </row>
    <row r="1314" spans="11:13">
      <c r="K1314" s="1" t="s">
        <v>1605</v>
      </c>
      <c r="L1314" s="13"/>
      <c r="M1314" s="13"/>
    </row>
    <row r="1315" spans="11:13">
      <c r="K1315" s="1" t="s">
        <v>1606</v>
      </c>
      <c r="L1315" s="13"/>
      <c r="M1315" s="13"/>
    </row>
    <row r="1316" spans="11:13">
      <c r="K1316" s="1" t="s">
        <v>1607</v>
      </c>
      <c r="L1316" s="13"/>
      <c r="M1316" s="13"/>
    </row>
    <row r="1317" spans="11:13">
      <c r="K1317" s="1" t="s">
        <v>1608</v>
      </c>
      <c r="L1317" s="13"/>
      <c r="M1317" s="13"/>
    </row>
    <row r="1318" spans="11:13">
      <c r="K1318" s="1" t="s">
        <v>1609</v>
      </c>
      <c r="L1318" s="13"/>
      <c r="M1318" s="13"/>
    </row>
    <row r="1319" spans="11:13">
      <c r="K1319" s="1" t="s">
        <v>1610</v>
      </c>
      <c r="L1319" s="13"/>
      <c r="M1319" s="13"/>
    </row>
    <row r="1320" spans="11:13">
      <c r="K1320" s="1" t="s">
        <v>1611</v>
      </c>
      <c r="L1320" s="13"/>
      <c r="M1320" s="13"/>
    </row>
    <row r="1321" spans="11:13">
      <c r="K1321" s="1" t="s">
        <v>1612</v>
      </c>
      <c r="L1321" s="13"/>
      <c r="M1321" s="13"/>
    </row>
    <row r="1322" spans="11:13">
      <c r="K1322" s="1" t="s">
        <v>1613</v>
      </c>
      <c r="L1322" s="13"/>
      <c r="M1322" s="13"/>
    </row>
    <row r="1323" spans="11:13">
      <c r="K1323" s="1" t="s">
        <v>1614</v>
      </c>
      <c r="L1323" s="13"/>
      <c r="M1323" s="13"/>
    </row>
    <row r="1324" spans="11:13">
      <c r="K1324" s="1" t="s">
        <v>1615</v>
      </c>
      <c r="L1324" s="13"/>
      <c r="M1324" s="13"/>
    </row>
    <row r="1325" spans="11:13">
      <c r="K1325" s="1" t="s">
        <v>1616</v>
      </c>
      <c r="L1325" s="13"/>
      <c r="M1325" s="13"/>
    </row>
    <row r="1326" spans="11:13">
      <c r="K1326" s="1" t="s">
        <v>1617</v>
      </c>
      <c r="L1326" s="13"/>
      <c r="M1326" s="13"/>
    </row>
    <row r="1327" spans="11:13">
      <c r="K1327" s="1" t="s">
        <v>1618</v>
      </c>
      <c r="L1327" s="13"/>
      <c r="M1327" s="13"/>
    </row>
    <row r="1328" spans="11:13">
      <c r="K1328" s="1" t="s">
        <v>1619</v>
      </c>
      <c r="L1328" s="13"/>
      <c r="M1328" s="13"/>
    </row>
    <row r="1329" spans="11:13">
      <c r="K1329" s="1" t="s">
        <v>1620</v>
      </c>
      <c r="L1329" s="13"/>
      <c r="M1329" s="13"/>
    </row>
    <row r="1330" spans="11:13">
      <c r="K1330" s="1" t="s">
        <v>1621</v>
      </c>
      <c r="L1330" s="13"/>
      <c r="M1330" s="13"/>
    </row>
    <row r="1331" spans="11:13">
      <c r="K1331" s="1" t="s">
        <v>1622</v>
      </c>
      <c r="L1331" s="13"/>
      <c r="M1331" s="13"/>
    </row>
    <row r="1332" spans="11:13">
      <c r="K1332" s="1" t="s">
        <v>1623</v>
      </c>
      <c r="L1332" s="13"/>
      <c r="M1332" s="13"/>
    </row>
    <row r="1333" spans="11:13">
      <c r="K1333" s="1" t="s">
        <v>1624</v>
      </c>
      <c r="L1333" s="13"/>
      <c r="M1333" s="13"/>
    </row>
    <row r="1334" spans="11:13">
      <c r="K1334" s="1" t="s">
        <v>1625</v>
      </c>
      <c r="L1334" s="13"/>
      <c r="M1334" s="13"/>
    </row>
    <row r="1335" spans="11:13">
      <c r="K1335" s="1" t="s">
        <v>1626</v>
      </c>
      <c r="L1335" s="13"/>
      <c r="M1335" s="13"/>
    </row>
    <row r="1336" spans="11:13">
      <c r="K1336" s="1" t="s">
        <v>1627</v>
      </c>
      <c r="L1336" s="13"/>
      <c r="M1336" s="13"/>
    </row>
    <row r="1337" spans="11:13">
      <c r="K1337" s="1" t="s">
        <v>1628</v>
      </c>
      <c r="L1337" s="13"/>
      <c r="M1337" s="13"/>
    </row>
    <row r="1338" spans="11:13">
      <c r="K1338" s="1" t="s">
        <v>1629</v>
      </c>
      <c r="L1338" s="13"/>
      <c r="M1338" s="13"/>
    </row>
    <row r="1339" spans="11:13">
      <c r="K1339" s="1" t="s">
        <v>1630</v>
      </c>
      <c r="L1339" s="13"/>
      <c r="M1339" s="13"/>
    </row>
    <row r="1340" spans="11:13">
      <c r="K1340" s="1" t="s">
        <v>1631</v>
      </c>
      <c r="L1340" s="13"/>
      <c r="M1340" s="13"/>
    </row>
    <row r="1341" spans="11:13">
      <c r="K1341" s="1" t="s">
        <v>1632</v>
      </c>
      <c r="L1341" s="13"/>
      <c r="M1341" s="13"/>
    </row>
    <row r="1342" spans="11:13">
      <c r="K1342" s="1" t="s">
        <v>1633</v>
      </c>
      <c r="L1342" s="13"/>
      <c r="M1342" s="13"/>
    </row>
    <row r="1343" spans="11:13">
      <c r="K1343" s="1" t="s">
        <v>1634</v>
      </c>
      <c r="L1343" s="13"/>
      <c r="M1343" s="13"/>
    </row>
    <row r="1344" spans="11:13">
      <c r="K1344" s="1" t="s">
        <v>1635</v>
      </c>
      <c r="L1344" s="13"/>
      <c r="M1344" s="13"/>
    </row>
    <row r="1345" spans="11:13">
      <c r="K1345" s="1" t="s">
        <v>1636</v>
      </c>
      <c r="L1345" s="13"/>
      <c r="M1345" s="13"/>
    </row>
    <row r="1346" spans="11:13">
      <c r="K1346" s="1" t="s">
        <v>1637</v>
      </c>
      <c r="L1346" s="13"/>
      <c r="M1346" s="13"/>
    </row>
    <row r="1347" spans="11:13">
      <c r="K1347" s="1" t="s">
        <v>1638</v>
      </c>
      <c r="L1347" s="13"/>
      <c r="M1347" s="13"/>
    </row>
    <row r="1348" spans="11:13">
      <c r="K1348" s="1" t="s">
        <v>1639</v>
      </c>
      <c r="L1348" s="13"/>
      <c r="M1348" s="13"/>
    </row>
    <row r="1349" spans="11:13">
      <c r="K1349" s="1" t="s">
        <v>1640</v>
      </c>
      <c r="L1349" s="13"/>
      <c r="M1349" s="13"/>
    </row>
    <row r="1350" spans="11:13">
      <c r="K1350" s="1" t="s">
        <v>1641</v>
      </c>
      <c r="L1350" s="13"/>
      <c r="M1350" s="13"/>
    </row>
    <row r="1351" spans="11:13">
      <c r="K1351" s="1" t="s">
        <v>1642</v>
      </c>
      <c r="L1351" s="13"/>
      <c r="M1351" s="13"/>
    </row>
    <row r="1352" spans="11:13">
      <c r="K1352" s="1" t="s">
        <v>1643</v>
      </c>
      <c r="L1352" s="13"/>
      <c r="M1352" s="13"/>
    </row>
    <row r="1353" spans="11:13">
      <c r="K1353" s="1" t="s">
        <v>1644</v>
      </c>
      <c r="L1353" s="13"/>
      <c r="M1353" s="13"/>
    </row>
    <row r="1354" spans="11:13">
      <c r="K1354" s="1" t="s">
        <v>1645</v>
      </c>
      <c r="L1354" s="13"/>
      <c r="M1354" s="13"/>
    </row>
    <row r="1355" spans="11:13">
      <c r="K1355" s="1" t="s">
        <v>1646</v>
      </c>
      <c r="L1355" s="13"/>
      <c r="M1355" s="13"/>
    </row>
    <row r="1356" spans="11:13">
      <c r="K1356" s="1" t="s">
        <v>1647</v>
      </c>
      <c r="L1356" s="13"/>
      <c r="M1356" s="13"/>
    </row>
    <row r="1357" spans="11:13">
      <c r="K1357" s="1" t="s">
        <v>1648</v>
      </c>
      <c r="L1357" s="13"/>
      <c r="M1357" s="13"/>
    </row>
    <row r="1358" spans="11:13">
      <c r="K1358" s="1" t="s">
        <v>1649</v>
      </c>
      <c r="L1358" s="13"/>
      <c r="M1358" s="13"/>
    </row>
    <row r="1359" spans="11:13">
      <c r="K1359" s="1" t="s">
        <v>1650</v>
      </c>
      <c r="L1359" s="13"/>
      <c r="M1359" s="13"/>
    </row>
    <row r="1360" spans="11:13">
      <c r="K1360" s="1" t="s">
        <v>1651</v>
      </c>
      <c r="L1360" s="13"/>
      <c r="M1360" s="13"/>
    </row>
    <row r="1361" spans="11:13">
      <c r="K1361" s="1" t="s">
        <v>1652</v>
      </c>
      <c r="L1361" s="13"/>
      <c r="M1361" s="13"/>
    </row>
    <row r="1362" spans="11:13">
      <c r="K1362" s="1" t="s">
        <v>1653</v>
      </c>
      <c r="L1362" s="13"/>
      <c r="M1362" s="13"/>
    </row>
    <row r="1363" spans="11:13">
      <c r="K1363" s="1" t="s">
        <v>1654</v>
      </c>
      <c r="L1363" s="13"/>
      <c r="M1363" s="13"/>
    </row>
    <row r="1364" spans="11:13">
      <c r="K1364" s="1" t="s">
        <v>1655</v>
      </c>
      <c r="L1364" s="13"/>
      <c r="M1364" s="13"/>
    </row>
    <row r="1365" spans="11:13">
      <c r="K1365" s="1" t="s">
        <v>1656</v>
      </c>
      <c r="L1365" s="13"/>
      <c r="M1365" s="13"/>
    </row>
    <row r="1366" spans="11:13">
      <c r="K1366" s="1" t="s">
        <v>1657</v>
      </c>
      <c r="L1366" s="13"/>
      <c r="M1366" s="13"/>
    </row>
    <row r="1367" spans="11:13">
      <c r="K1367" s="1" t="s">
        <v>1658</v>
      </c>
      <c r="L1367" s="13"/>
      <c r="M1367" s="13"/>
    </row>
    <row r="1368" spans="11:13">
      <c r="K1368" s="1" t="s">
        <v>1659</v>
      </c>
      <c r="L1368" s="13"/>
      <c r="M1368" s="13"/>
    </row>
    <row r="1369" spans="11:13">
      <c r="K1369" s="1" t="s">
        <v>1660</v>
      </c>
      <c r="L1369" s="13"/>
      <c r="M1369" s="13"/>
    </row>
    <row r="1370" spans="11:13">
      <c r="K1370" s="1" t="s">
        <v>1661</v>
      </c>
      <c r="L1370" s="13"/>
      <c r="M1370" s="13"/>
    </row>
    <row r="1371" spans="11:13">
      <c r="K1371" s="1" t="s">
        <v>1662</v>
      </c>
      <c r="L1371" s="13"/>
      <c r="M1371" s="13"/>
    </row>
    <row r="1372" spans="11:13">
      <c r="K1372" s="1" t="s">
        <v>1663</v>
      </c>
      <c r="L1372" s="13"/>
      <c r="M1372" s="13"/>
    </row>
    <row r="1373" spans="11:13">
      <c r="K1373" s="1" t="s">
        <v>1664</v>
      </c>
      <c r="L1373" s="13"/>
      <c r="M1373" s="13"/>
    </row>
    <row r="1374" spans="11:13">
      <c r="K1374" s="1" t="s">
        <v>1665</v>
      </c>
      <c r="L1374" s="13"/>
      <c r="M1374" s="13"/>
    </row>
    <row r="1375" spans="11:13">
      <c r="K1375" s="1" t="s">
        <v>1666</v>
      </c>
      <c r="L1375" s="13"/>
      <c r="M1375" s="13"/>
    </row>
    <row r="1376" spans="11:11">
      <c r="K1376" s="1" t="s">
        <v>201</v>
      </c>
    </row>
    <row r="1377" spans="11:11">
      <c r="K1377" s="1" t="s">
        <v>2033</v>
      </c>
    </row>
  </sheetData>
  <mergeCells count="1">
    <mergeCell ref="H1:J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部门预算汇总</vt:lpstr>
      <vt:lpstr>预算汇总</vt:lpstr>
      <vt:lpstr>三公经费及会议费、培训费</vt:lpstr>
      <vt:lpstr>一般公共预算功能科目支出明细表</vt:lpstr>
      <vt:lpstr>一般公共预算-经济科目</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2022-11-16T00:21:00Z</dcterms:created>
  <dcterms:modified xsi:type="dcterms:W3CDTF">2024-11-29T02:21:23Z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5753DA10F985482A92F5FF6DF135311A_13</vt:lpwstr>
  </property>
  <property fmtid="{D5CDD505-2E9C-101B-9397-08002B2CF9AE}" pid="3" name="KSOProductBuildVer">
    <vt:lpwstr>2052-12.1.0.18912</vt:lpwstr>
  </property>
</Properties>
</file>